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KVARIJ3\Tablice za agente\"/>
    </mc:Choice>
  </mc:AlternateContent>
  <xr:revisionPtr revIDLastSave="0" documentId="13_ncr:1_{A4CE9397-4A8C-4F2C-8237-55A066E1D4C8}" xr6:coauthVersionLast="47" xr6:coauthVersionMax="47" xr10:uidLastSave="{00000000-0000-0000-0000-000000000000}"/>
  <bookViews>
    <workbookView xWindow="405" yWindow="825" windowWidth="28395" windowHeight="15375" activeTab="1" xr2:uid="{00000000-000D-0000-FFFF-FFFF00000000}"/>
  </bookViews>
  <sheets>
    <sheet name="GATH" sheetId="1" r:id="rId1"/>
    <sheet name="POKLON KUTIJE" sheetId="2" r:id="rId2"/>
  </sheets>
  <definedNames>
    <definedName name="Excel_BuiltIn_Print_Area" localSheetId="1">'POKLON KUTIJE'!$C$1:$G$5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21" i="1" l="1"/>
  <c r="B20" i="1"/>
  <c r="B19" i="1"/>
  <c r="B18" i="1"/>
  <c r="B17" i="1"/>
  <c r="B16" i="1"/>
  <c r="B15" i="1"/>
  <c r="B14" i="1"/>
  <c r="E13" i="1"/>
  <c r="E14" i="1" s="1"/>
  <c r="E15" i="1" s="1"/>
  <c r="D13" i="1"/>
  <c r="D14" i="1" s="1"/>
  <c r="D15" i="1" s="1"/>
  <c r="C13" i="1"/>
  <c r="C14" i="1" s="1"/>
  <c r="C15" i="1" s="1"/>
  <c r="B13" i="1"/>
  <c r="B12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<sst xmlns="http://schemas.openxmlformats.org/spreadsheetml/2006/main" count="202" uniqueCount="107">
  <si>
    <t>Šifra</t>
  </si>
  <si>
    <t>kol</t>
  </si>
  <si>
    <t>PK002</t>
  </si>
  <si>
    <t>Poklon kutija 9,5*9,5*5,5</t>
  </si>
  <si>
    <t>3858888683795</t>
  </si>
  <si>
    <t>PK003</t>
  </si>
  <si>
    <t>Poklon kutija 11.5*11.5*7.5</t>
  </si>
  <si>
    <t>3858888683801</t>
  </si>
  <si>
    <t>PK005</t>
  </si>
  <si>
    <t>Poklon kutija 15*10,5*6,5</t>
  </si>
  <si>
    <t>3858888685010</t>
  </si>
  <si>
    <t>PK008</t>
  </si>
  <si>
    <t>Poklon kutija 19*12*7</t>
  </si>
  <si>
    <t>3858888683825</t>
  </si>
  <si>
    <t>PK010</t>
  </si>
  <si>
    <t>Poklon kutija 12*12*11</t>
  </si>
  <si>
    <t>3858888685034</t>
  </si>
  <si>
    <t>PK011</t>
  </si>
  <si>
    <t>Poklon kutija 14*14*13</t>
  </si>
  <si>
    <t>3858888685041</t>
  </si>
  <si>
    <t>PK012</t>
  </si>
  <si>
    <t>Poklon kutija 24*24*8</t>
  </si>
  <si>
    <t>3858888685058</t>
  </si>
  <si>
    <t>PK014</t>
  </si>
  <si>
    <t>Poklon kutija 11*16*7.5</t>
  </si>
  <si>
    <t>3858888685072</t>
  </si>
  <si>
    <t>PK015</t>
  </si>
  <si>
    <t>Poklon kutija 17*17*8</t>
  </si>
  <si>
    <t>3858888685089</t>
  </si>
  <si>
    <t>PK018</t>
  </si>
  <si>
    <t>Poklon kutija 20*20*10,5</t>
  </si>
  <si>
    <t>3858888683863</t>
  </si>
  <si>
    <t>PK019</t>
  </si>
  <si>
    <t>Kutija kravata 38*11*3 cm</t>
  </si>
  <si>
    <t>3858888685096</t>
  </si>
  <si>
    <t>PK023</t>
  </si>
  <si>
    <t>PK024</t>
  </si>
  <si>
    <t>PK025</t>
  </si>
  <si>
    <t>PK026</t>
  </si>
  <si>
    <t>17*16*6 cm</t>
  </si>
  <si>
    <t>3858888685324</t>
  </si>
  <si>
    <t>PK027</t>
  </si>
  <si>
    <t>20*19*8 cm</t>
  </si>
  <si>
    <t>3858888685331</t>
  </si>
  <si>
    <t>PK040</t>
  </si>
  <si>
    <t>Poklon kutija 27*20*12</t>
  </si>
  <si>
    <t>3858888685881</t>
  </si>
  <si>
    <t>PK041</t>
  </si>
  <si>
    <t>Poklon kutija 29*22*13</t>
  </si>
  <si>
    <t>3858888685898</t>
  </si>
  <si>
    <t>PK042</t>
  </si>
  <si>
    <t>Poklon kutija 31*24*14</t>
  </si>
  <si>
    <t>3858888685904</t>
  </si>
  <si>
    <t>PK043</t>
  </si>
  <si>
    <t>Poklon kutija 9.2*33.5*9.2</t>
  </si>
  <si>
    <t>3858888685911</t>
  </si>
  <si>
    <t>Slika</t>
  </si>
  <si>
    <t>Motiv</t>
  </si>
  <si>
    <t>NAŠA ŠIFRA</t>
  </si>
  <si>
    <t>Muller šifra</t>
  </si>
  <si>
    <t>Naziv</t>
  </si>
  <si>
    <t>Barkod</t>
  </si>
  <si>
    <t>VPC</t>
  </si>
  <si>
    <t>VPC+PDV</t>
  </si>
  <si>
    <t>Poklon kutija 9.5*9.5*6</t>
  </si>
  <si>
    <t>Poklon kutija 11.5*11.5*6.5</t>
  </si>
  <si>
    <t>042S</t>
  </si>
  <si>
    <t>042M</t>
  </si>
  <si>
    <t>159S</t>
  </si>
  <si>
    <t>159M</t>
  </si>
  <si>
    <t>Poklon kutija 15,5*15,5*7,5</t>
  </si>
  <si>
    <t>Poklon kutija 18*18*8,5</t>
  </si>
  <si>
    <t>Poklon kutija 20*20*9,5</t>
  </si>
  <si>
    <t>BOX-2487S</t>
  </si>
  <si>
    <t>BOX-2487M</t>
  </si>
  <si>
    <t>BOX-2487L</t>
  </si>
  <si>
    <t>BOX-2291S</t>
  </si>
  <si>
    <t>BOX-2291M</t>
  </si>
  <si>
    <t>BOX-2291L</t>
  </si>
  <si>
    <t>BOX-2293S</t>
  </si>
  <si>
    <t>BOX-2293M</t>
  </si>
  <si>
    <t>BOX-2293L</t>
  </si>
  <si>
    <t>Poklon kutija 19*13,5*6</t>
  </si>
  <si>
    <t>Poklon kutija 22*16*6,5</t>
  </si>
  <si>
    <t>Poklon kutija 24,5*17,5*7</t>
  </si>
  <si>
    <t>BOX-2282S</t>
  </si>
  <si>
    <t>BOX-2282M</t>
  </si>
  <si>
    <t>BOX-2282L</t>
  </si>
  <si>
    <t>BOX-8844S</t>
  </si>
  <si>
    <t>BOX-8844M</t>
  </si>
  <si>
    <t>BOX-8844L</t>
  </si>
  <si>
    <t>BOX-8847S</t>
  </si>
  <si>
    <t>BOX-8847M</t>
  </si>
  <si>
    <t>BOX-8847L</t>
  </si>
  <si>
    <t>BOX-8872S</t>
  </si>
  <si>
    <t>BOX-8872M</t>
  </si>
  <si>
    <t>BOX-8872L</t>
  </si>
  <si>
    <t>BOX-8873S</t>
  </si>
  <si>
    <t>BOX-8873M</t>
  </si>
  <si>
    <t>BOX-8873L</t>
  </si>
  <si>
    <t>BOX-8850S</t>
  </si>
  <si>
    <t>BOX-8850M</t>
  </si>
  <si>
    <t>BOX-8850L</t>
  </si>
  <si>
    <t>BOX-2415S</t>
  </si>
  <si>
    <t>BOX-2415M</t>
  </si>
  <si>
    <t>BOX-2415L</t>
  </si>
  <si>
    <t>RBR. POLICE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</si>
</sst>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3"/>
      <name val="Calibri"/>
      <family val="2"/>
      <charset val="238"/>
    </font>
    <font>
      <b/>
      <sz val="12"/>
      <name val="Calibri"/>
      <family val="2"/>
      <charset val="238"/>
      <scheme val="minor"/>
    </font>
    <font>
      <u/>
      <sz val="10"/>
      <name val="Arial"/>
      <family val="2"/>
      <charset val="238"/>
    </font>
    <font>
      <b/>
      <u/>
      <sz val="12"/>
      <name val="Calibri"/>
      <family val="2"/>
      <charset val="238"/>
    </font>
    <font>
      <u/>
      <sz val="12"/>
      <name val="Calibri"/>
      <family val="2"/>
      <charset val="238"/>
    </font>
    <font>
      <sz val="12"/>
      <name val="Calibri"/>
      <family val="2"/>
      <charset val="238"/>
    </font>
    <font>
      <sz val="9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1"/>
    </font>
    <font>
      <sz val="12"/>
      <color rgb="FF000000"/>
      <name val="Arial"/>
      <family val="2"/>
      <charset val="238"/>
    </font>
    <font>
      <b/>
      <u/>
      <sz val="12"/>
      <name val="Calibri"/>
      <family val="2"/>
    </font>
    <font>
      <b/>
      <sz val="30"/>
      <name val="Calibri"/>
      <family val="2"/>
    </font>
    <font>
      <b/>
      <sz val="3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/>
    <xf numFmtId="4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0" fillId="0" borderId="1" xfId="0" applyBorder="1"/>
  </cellXfs>
  <cellStyles count="2">
    <cellStyle name="Normal" xfId="0" builtinId="0"/>
    <cellStyle name="Normal 2" xfId="1" xr:uid="{4ED4299E-BCA1-49F0-80EF-C9B319D121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921683</xdr:colOff>
      <xdr:row>1</xdr:row>
      <xdr:rowOff>430306</xdr:rowOff>
    </xdr:from>
    <xdr:to>
      <xdr:col>1</xdr:col>
      <xdr:colOff>2655793</xdr:colOff>
      <xdr:row>1</xdr:row>
      <xdr:rowOff>1378323</xdr:rowOff>
    </xdr:to>
    <xdr:pic>
      <xdr:nvPicPr>
        <xdr:cNvPr id="8" name="image4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885389" y="844924"/>
          <a:ext cx="1734110" cy="948017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809625</xdr:colOff>
      <xdr:row>2</xdr:row>
      <xdr:rowOff>228600</xdr:rowOff>
    </xdr:from>
    <xdr:to>
      <xdr:col>1</xdr:col>
      <xdr:colOff>3209925</xdr:colOff>
      <xdr:row>2</xdr:row>
      <xdr:rowOff>1819275</xdr:rowOff>
    </xdr:to>
    <xdr:pic>
      <xdr:nvPicPr>
        <xdr:cNvPr id="9" name="image4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1057835</xdr:colOff>
      <xdr:row>3</xdr:row>
      <xdr:rowOff>329453</xdr:rowOff>
    </xdr:from>
    <xdr:to>
      <xdr:col>1</xdr:col>
      <xdr:colOff>2779059</xdr:colOff>
      <xdr:row>3</xdr:row>
      <xdr:rowOff>1490383</xdr:rowOff>
    </xdr:to>
    <xdr:pic>
      <xdr:nvPicPr>
        <xdr:cNvPr id="28" name="image13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2021541" y="4979894"/>
          <a:ext cx="1721224" cy="116093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990599</xdr:colOff>
      <xdr:row>4</xdr:row>
      <xdr:rowOff>247649</xdr:rowOff>
    </xdr:from>
    <xdr:to>
      <xdr:col>1</xdr:col>
      <xdr:colOff>3352798</xdr:colOff>
      <xdr:row>4</xdr:row>
      <xdr:rowOff>1781172</xdr:rowOff>
    </xdr:to>
    <xdr:pic>
      <xdr:nvPicPr>
        <xdr:cNvPr id="29" name="image13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1030942</xdr:colOff>
      <xdr:row>20</xdr:row>
      <xdr:rowOff>470647</xdr:rowOff>
    </xdr:from>
    <xdr:to>
      <xdr:col>1</xdr:col>
      <xdr:colOff>2330824</xdr:colOff>
      <xdr:row>20</xdr:row>
      <xdr:rowOff>1288183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94D471-7F47-3E1C-32E0-7FE9964D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4648" y="41125588"/>
          <a:ext cx="1299882" cy="81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717177</xdr:colOff>
      <xdr:row>21</xdr:row>
      <xdr:rowOff>381000</xdr:rowOff>
    </xdr:from>
    <xdr:to>
      <xdr:col>1</xdr:col>
      <xdr:colOff>2667000</xdr:colOff>
      <xdr:row>21</xdr:row>
      <xdr:rowOff>1607304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5AFACB-C07D-4E0B-8504-5E62BC91F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3" y="43153853"/>
          <a:ext cx="1949823" cy="1226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313765</xdr:colOff>
      <xdr:row>22</xdr:row>
      <xdr:rowOff>145676</xdr:rowOff>
    </xdr:from>
    <xdr:to>
      <xdr:col>1</xdr:col>
      <xdr:colOff>3289262</xdr:colOff>
      <xdr:row>22</xdr:row>
      <xdr:rowOff>2017058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EA62FBA-209F-4405-8997-EC0B0BD49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471" y="45036441"/>
          <a:ext cx="2975497" cy="1871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1098178</xdr:colOff>
      <xdr:row>23</xdr:row>
      <xdr:rowOff>313764</xdr:rowOff>
    </xdr:from>
    <xdr:to>
      <xdr:col>1</xdr:col>
      <xdr:colOff>2308412</xdr:colOff>
      <xdr:row>23</xdr:row>
      <xdr:rowOff>1335059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6FC3E56-9817-78F5-4099-AB72BE65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1884" y="47322440"/>
          <a:ext cx="1210234" cy="102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907677</xdr:colOff>
      <xdr:row>24</xdr:row>
      <xdr:rowOff>201706</xdr:rowOff>
    </xdr:from>
    <xdr:to>
      <xdr:col>1</xdr:col>
      <xdr:colOff>2599766</xdr:colOff>
      <xdr:row>24</xdr:row>
      <xdr:rowOff>1629629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2999DFD-0E78-4186-AABC-47E983A72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383" y="49328294"/>
          <a:ext cx="1692089" cy="1427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672353</xdr:colOff>
      <xdr:row>25</xdr:row>
      <xdr:rowOff>56029</xdr:rowOff>
    </xdr:from>
    <xdr:to>
      <xdr:col>1</xdr:col>
      <xdr:colOff>2996174</xdr:colOff>
      <xdr:row>25</xdr:row>
      <xdr:rowOff>2017059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E5C7957-C0C2-483F-B175-1470A7297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059" y="51300529"/>
          <a:ext cx="2323821" cy="1961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997325</xdr:colOff>
      <xdr:row>26</xdr:row>
      <xdr:rowOff>369795</xdr:rowOff>
    </xdr:from>
    <xdr:to>
      <xdr:col>1</xdr:col>
      <xdr:colOff>2331303</xdr:colOff>
      <xdr:row>26</xdr:row>
      <xdr:rowOff>1210235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4D54295-A3AC-7016-917E-266B29EE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031" y="53732207"/>
          <a:ext cx="1333978" cy="84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694766</xdr:colOff>
      <xdr:row>27</xdr:row>
      <xdr:rowOff>224119</xdr:rowOff>
    </xdr:from>
    <xdr:to>
      <xdr:col>1</xdr:col>
      <xdr:colOff>2902324</xdr:colOff>
      <xdr:row>27</xdr:row>
      <xdr:rowOff>1614937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D459BDB-5A18-EA96-E3D9-72A8748F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472" y="55704443"/>
          <a:ext cx="2207558" cy="139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347381</xdr:colOff>
      <xdr:row>28</xdr:row>
      <xdr:rowOff>56030</xdr:rowOff>
    </xdr:from>
    <xdr:to>
      <xdr:col>1</xdr:col>
      <xdr:colOff>3353282</xdr:colOff>
      <xdr:row>28</xdr:row>
      <xdr:rowOff>1949824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689A022-A63C-4AB1-88D9-0EA850438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087" y="57654265"/>
          <a:ext cx="3005901" cy="189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918884</xdr:colOff>
      <xdr:row>29</xdr:row>
      <xdr:rowOff>387876</xdr:rowOff>
    </xdr:from>
    <xdr:to>
      <xdr:col>1</xdr:col>
      <xdr:colOff>2431677</xdr:colOff>
      <xdr:row>29</xdr:row>
      <xdr:rowOff>1340974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4565AC6-1836-CC0D-4456-B69D383B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590" y="60104023"/>
          <a:ext cx="1512793" cy="953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661148</xdr:colOff>
      <xdr:row>30</xdr:row>
      <xdr:rowOff>235325</xdr:rowOff>
    </xdr:from>
    <xdr:to>
      <xdr:col>1</xdr:col>
      <xdr:colOff>2980766</xdr:colOff>
      <xdr:row>30</xdr:row>
      <xdr:rowOff>1696743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E7AEFE2-CBFB-465B-AC8B-A08A24B2D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854" y="62069384"/>
          <a:ext cx="2319618" cy="1461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280147</xdr:colOff>
      <xdr:row>31</xdr:row>
      <xdr:rowOff>100852</xdr:rowOff>
    </xdr:from>
    <xdr:to>
      <xdr:col>1</xdr:col>
      <xdr:colOff>3410552</xdr:colOff>
      <xdr:row>31</xdr:row>
      <xdr:rowOff>2073087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A7F2F35-C1D1-44C1-9608-D7ED7617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853" y="64052823"/>
          <a:ext cx="3130405" cy="1972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885265</xdr:colOff>
      <xdr:row>32</xdr:row>
      <xdr:rowOff>358592</xdr:rowOff>
    </xdr:from>
    <xdr:to>
      <xdr:col>1</xdr:col>
      <xdr:colOff>2510118</xdr:colOff>
      <xdr:row>32</xdr:row>
      <xdr:rowOff>1383524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AC31BF5-B3E9-5496-1B20-7EF7ED65A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971" y="66428474"/>
          <a:ext cx="1624853" cy="1024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705972</xdr:colOff>
      <xdr:row>33</xdr:row>
      <xdr:rowOff>246529</xdr:rowOff>
    </xdr:from>
    <xdr:to>
      <xdr:col>1</xdr:col>
      <xdr:colOff>2958354</xdr:colOff>
      <xdr:row>33</xdr:row>
      <xdr:rowOff>1667296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C5C60BD-186A-46FC-8575-EA148EC33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678" y="68434323"/>
          <a:ext cx="2252382" cy="1420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358588</xdr:colOff>
      <xdr:row>34</xdr:row>
      <xdr:rowOff>78441</xdr:rowOff>
    </xdr:from>
    <xdr:to>
      <xdr:col>1</xdr:col>
      <xdr:colOff>3378638</xdr:colOff>
      <xdr:row>34</xdr:row>
      <xdr:rowOff>1983441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86C1B21-155B-42BC-927F-CBC2D3C7B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294" y="70384147"/>
          <a:ext cx="30200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1120589</xdr:colOff>
      <xdr:row>5</xdr:row>
      <xdr:rowOff>324971</xdr:rowOff>
    </xdr:from>
    <xdr:to>
      <xdr:col>1</xdr:col>
      <xdr:colOff>2273853</xdr:colOff>
      <xdr:row>5</xdr:row>
      <xdr:rowOff>1299883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19E9E8F2-E755-517E-1D1B-B703760E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295" y="9211236"/>
          <a:ext cx="1153264" cy="97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773208</xdr:colOff>
      <xdr:row>6</xdr:row>
      <xdr:rowOff>224117</xdr:rowOff>
    </xdr:from>
    <xdr:to>
      <xdr:col>1</xdr:col>
      <xdr:colOff>2532530</xdr:colOff>
      <xdr:row>6</xdr:row>
      <xdr:rowOff>1711361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3CB194D-BD67-4098-92A4-973935389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914" y="11228293"/>
          <a:ext cx="1759322" cy="1487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347383</xdr:colOff>
      <xdr:row>7</xdr:row>
      <xdr:rowOff>89647</xdr:rowOff>
    </xdr:from>
    <xdr:to>
      <xdr:col>1</xdr:col>
      <xdr:colOff>3148853</xdr:colOff>
      <xdr:row>7</xdr:row>
      <xdr:rowOff>2061883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35F4100-C755-4AFF-AEB7-752D66E5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089" y="13211735"/>
          <a:ext cx="2801470" cy="1972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536368</xdr:colOff>
      <xdr:row>8</xdr:row>
      <xdr:rowOff>504265</xdr:rowOff>
    </xdr:from>
    <xdr:to>
      <xdr:col>1</xdr:col>
      <xdr:colOff>1479175</xdr:colOff>
      <xdr:row>8</xdr:row>
      <xdr:rowOff>1299883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3E24933-56AA-78E0-BDE2-D505936E5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074" y="15744265"/>
          <a:ext cx="942807" cy="795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257734</xdr:colOff>
      <xdr:row>9</xdr:row>
      <xdr:rowOff>493059</xdr:rowOff>
    </xdr:from>
    <xdr:to>
      <xdr:col>1</xdr:col>
      <xdr:colOff>1542215</xdr:colOff>
      <xdr:row>9</xdr:row>
      <xdr:rowOff>1577010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CFBC3266-EAA1-452D-AE17-7B83981C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0" y="17850971"/>
          <a:ext cx="1284481" cy="108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134469</xdr:colOff>
      <xdr:row>10</xdr:row>
      <xdr:rowOff>560293</xdr:rowOff>
    </xdr:from>
    <xdr:to>
      <xdr:col>1</xdr:col>
      <xdr:colOff>1759122</xdr:colOff>
      <xdr:row>10</xdr:row>
      <xdr:rowOff>1931308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00E25CB-0069-4747-9BA6-C4ACA75C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175" y="20036117"/>
          <a:ext cx="1624653" cy="1371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1288678</xdr:colOff>
      <xdr:row>11</xdr:row>
      <xdr:rowOff>392206</xdr:rowOff>
    </xdr:from>
    <xdr:to>
      <xdr:col>1</xdr:col>
      <xdr:colOff>2398060</xdr:colOff>
      <xdr:row>11</xdr:row>
      <xdr:rowOff>1328393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FD21DAC1-C3F5-9690-CB38-1B565D88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384" y="21985941"/>
          <a:ext cx="1109382" cy="93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795619</xdr:colOff>
      <xdr:row>12</xdr:row>
      <xdr:rowOff>179294</xdr:rowOff>
    </xdr:from>
    <xdr:to>
      <xdr:col>1</xdr:col>
      <xdr:colOff>2835089</xdr:colOff>
      <xdr:row>12</xdr:row>
      <xdr:rowOff>1900366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EF786962-AD59-496E-93CB-681380727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325" y="23890941"/>
          <a:ext cx="2039470" cy="1721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560295</xdr:colOff>
      <xdr:row>13</xdr:row>
      <xdr:rowOff>33617</xdr:rowOff>
    </xdr:from>
    <xdr:to>
      <xdr:col>1</xdr:col>
      <xdr:colOff>3182471</xdr:colOff>
      <xdr:row>13</xdr:row>
      <xdr:rowOff>2095499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E8CF854-B688-453C-9B00-EECC9D4C4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1" y="25863176"/>
          <a:ext cx="2622176" cy="2061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1355913</xdr:colOff>
      <xdr:row>14</xdr:row>
      <xdr:rowOff>358588</xdr:rowOff>
    </xdr:from>
    <xdr:to>
      <xdr:col>1</xdr:col>
      <xdr:colOff>2398059</xdr:colOff>
      <xdr:row>14</xdr:row>
      <xdr:rowOff>1240240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81DC1F4-9D23-4AF8-3F7A-51EACFFB0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619" y="28306059"/>
          <a:ext cx="1042146" cy="88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862854</xdr:colOff>
      <xdr:row>15</xdr:row>
      <xdr:rowOff>179295</xdr:rowOff>
    </xdr:from>
    <xdr:to>
      <xdr:col>1</xdr:col>
      <xdr:colOff>2723030</xdr:colOff>
      <xdr:row>15</xdr:row>
      <xdr:rowOff>1752997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FF54CB83-5FD5-4359-84F4-49A1300A1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60" y="30244677"/>
          <a:ext cx="1860176" cy="1573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560293</xdr:colOff>
      <xdr:row>16</xdr:row>
      <xdr:rowOff>22413</xdr:rowOff>
    </xdr:from>
    <xdr:to>
      <xdr:col>1</xdr:col>
      <xdr:colOff>3081617</xdr:colOff>
      <xdr:row>17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136D593F-4683-473A-AB8F-B26B62E53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9" y="32205707"/>
          <a:ext cx="2521324" cy="209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1008530</xdr:colOff>
      <xdr:row>17</xdr:row>
      <xdr:rowOff>403411</xdr:rowOff>
    </xdr:from>
    <xdr:to>
      <xdr:col>1</xdr:col>
      <xdr:colOff>2431677</xdr:colOff>
      <xdr:row>17</xdr:row>
      <xdr:rowOff>1298472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36B2F03E-EB6E-E555-F352-CC0C6C653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236" y="34704617"/>
          <a:ext cx="1423147" cy="895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705971</xdr:colOff>
      <xdr:row>18</xdr:row>
      <xdr:rowOff>257737</xdr:rowOff>
    </xdr:from>
    <xdr:to>
      <xdr:col>1</xdr:col>
      <xdr:colOff>2891118</xdr:colOff>
      <xdr:row>18</xdr:row>
      <xdr:rowOff>1632043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B2274F5E-273E-47DD-8D6C-E0A56E131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677" y="36676855"/>
          <a:ext cx="2185147" cy="137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268940</xdr:colOff>
      <xdr:row>19</xdr:row>
      <xdr:rowOff>112059</xdr:rowOff>
    </xdr:from>
    <xdr:to>
      <xdr:col>1</xdr:col>
      <xdr:colOff>3333525</xdr:colOff>
      <xdr:row>19</xdr:row>
      <xdr:rowOff>2039471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75D99AA-E757-414E-BFCC-2CC39F962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6" y="38649088"/>
          <a:ext cx="3064585" cy="192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1892445</xdr:colOff>
      <xdr:row>8</xdr:row>
      <xdr:rowOff>459442</xdr:rowOff>
    </xdr:from>
    <xdr:to>
      <xdr:col>1</xdr:col>
      <xdr:colOff>2835517</xdr:colOff>
      <xdr:row>8</xdr:row>
      <xdr:rowOff>1256668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BB7786D-C3C9-4056-4E82-DAAFA2311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6151" y="15699442"/>
          <a:ext cx="943072" cy="79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1837765</xdr:colOff>
      <xdr:row>9</xdr:row>
      <xdr:rowOff>448235</xdr:rowOff>
    </xdr:from>
    <xdr:to>
      <xdr:col>1</xdr:col>
      <xdr:colOff>3203123</xdr:colOff>
      <xdr:row>9</xdr:row>
      <xdr:rowOff>1602441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25E5AE48-5CCD-461E-AF54-8E0B313AF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71" y="17806147"/>
          <a:ext cx="1365358" cy="1154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1815353</xdr:colOff>
      <xdr:row>10</xdr:row>
      <xdr:rowOff>481853</xdr:rowOff>
    </xdr:from>
    <xdr:to>
      <xdr:col>1</xdr:col>
      <xdr:colOff>3591643</xdr:colOff>
      <xdr:row>10</xdr:row>
      <xdr:rowOff>1983441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A6C755FA-6B93-4EDF-AF65-3978E3680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9059" y="19957677"/>
          <a:ext cx="1776290" cy="1501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3" workbookViewId="0">
      <selection activeCell="C24" sqref="C24"/>
    </sheetView>
  </sheetViews>
  <sheetFormatPr defaultColWidth="14.42578125" defaultRowHeight="15" customHeight="1" x14ac:dyDescent="0.25"/>
  <cols>
    <col min="1" max="3" width="14.140625" customWidth="1"/>
    <col min="4" max="4" width="29.42578125" customWidth="1"/>
    <col min="5" max="5" width="17.7109375" customWidth="1"/>
    <col min="6" max="6" width="8" customWidth="1"/>
    <col min="7" max="25" width="14.85546875" customWidth="1"/>
  </cols>
  <sheetData>
    <row r="1" spans="1:26" ht="17.25" customHeight="1" x14ac:dyDescent="0.3">
      <c r="A1" s="1" t="s">
        <v>0</v>
      </c>
      <c r="B1" s="1" t="s">
        <v>1</v>
      </c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7.25" customHeight="1" x14ac:dyDescent="0.3">
      <c r="A2" s="5" t="s">
        <v>2</v>
      </c>
      <c r="B2" s="5">
        <f>SUM((SUMIF('POKLON KUTIJE'!$E$2:$E$18,"=PK002",'POKLON KUTIJE'!$D$2:$D$18)))</f>
        <v>0</v>
      </c>
      <c r="C2" s="5">
        <v>2527679</v>
      </c>
      <c r="D2" s="5" t="s">
        <v>3</v>
      </c>
      <c r="E2" s="6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4.5" customHeight="1" x14ac:dyDescent="0.3">
      <c r="A3" s="5" t="s">
        <v>5</v>
      </c>
      <c r="B3" s="5">
        <f>SUM((SUMIF('POKLON KUTIJE'!$E$2:$E$18,"=PK003",'POKLON KUTIJE'!$D$2:$D$18)))</f>
        <v>0</v>
      </c>
      <c r="C3" s="5">
        <v>2557660</v>
      </c>
      <c r="D3" s="6" t="s">
        <v>6</v>
      </c>
      <c r="E3" s="7" t="s">
        <v>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4.5" customHeight="1" x14ac:dyDescent="0.3">
      <c r="A4" s="5" t="s">
        <v>8</v>
      </c>
      <c r="B4" s="5">
        <f>SUM((SUMIF('POKLON KUTIJE'!$E$2:$E$18,"=PK005",'POKLON KUTIJE'!$D$2:$D$18)))</f>
        <v>0</v>
      </c>
      <c r="C4" s="5">
        <v>2175123</v>
      </c>
      <c r="D4" s="6" t="s">
        <v>9</v>
      </c>
      <c r="E4" s="7" t="s">
        <v>10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4.5" customHeight="1" x14ac:dyDescent="0.3">
      <c r="A5" s="5" t="s">
        <v>11</v>
      </c>
      <c r="B5" s="5">
        <f>SUM((SUMIF('POKLON KUTIJE'!$E$2:$E$18,"=PK008",'POKLON KUTIJE'!$D$2:$D$18)))</f>
        <v>0</v>
      </c>
      <c r="C5" s="5">
        <v>2479703</v>
      </c>
      <c r="D5" s="6" t="s">
        <v>12</v>
      </c>
      <c r="E5" s="7" t="s">
        <v>13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4.5" customHeight="1" x14ac:dyDescent="0.3">
      <c r="A6" s="5" t="s">
        <v>14</v>
      </c>
      <c r="B6" s="5">
        <f>SUM((SUMIF('POKLON KUTIJE'!$E$2:$E$18,"=PK010",'POKLON KUTIJE'!$D$2:$D$18)))</f>
        <v>0</v>
      </c>
      <c r="C6" s="5">
        <v>2175125</v>
      </c>
      <c r="D6" s="6" t="s">
        <v>15</v>
      </c>
      <c r="E6" s="7" t="s">
        <v>16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4.5" customHeight="1" x14ac:dyDescent="0.3">
      <c r="A7" s="5" t="s">
        <v>17</v>
      </c>
      <c r="B7" s="5">
        <f>SUM((SUMIF('POKLON KUTIJE'!$E$2:$E$18,"=PK011",'POKLON KUTIJE'!$D$2:$D$18)))</f>
        <v>0</v>
      </c>
      <c r="C7" s="8">
        <v>2175126</v>
      </c>
      <c r="D7" s="6" t="s">
        <v>18</v>
      </c>
      <c r="E7" s="7" t="s">
        <v>19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4.5" customHeight="1" x14ac:dyDescent="0.3">
      <c r="A8" s="5" t="s">
        <v>20</v>
      </c>
      <c r="B8" s="5">
        <f>SUM((SUMIF('POKLON KUTIJE'!$E$2:$E$18,"=PK012",'POKLON KUTIJE'!$D$2:$D$18)))</f>
        <v>0</v>
      </c>
      <c r="C8" s="5">
        <v>2175127</v>
      </c>
      <c r="D8" s="6" t="s">
        <v>21</v>
      </c>
      <c r="E8" s="7" t="s">
        <v>22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4.5" customHeight="1" x14ac:dyDescent="0.3">
      <c r="A9" s="5" t="s">
        <v>23</v>
      </c>
      <c r="B9" s="5">
        <f>SUM((SUMIF('POKLON KUTIJE'!$E$2:$E$35,"=PK014",'POKLON KUTIJE'!$D$2:$D$35)))</f>
        <v>0</v>
      </c>
      <c r="C9" s="5">
        <v>2568778</v>
      </c>
      <c r="D9" s="6" t="s">
        <v>24</v>
      </c>
      <c r="E9" s="7" t="s">
        <v>25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4.5" customHeight="1" x14ac:dyDescent="0.3">
      <c r="A10" s="5" t="s">
        <v>26</v>
      </c>
      <c r="B10" s="5">
        <f>SUM((SUMIF('POKLON KUTIJE'!$E$2:$E$35,"=PK015",'POKLON KUTIJE'!$D$2:$D$35)))</f>
        <v>0</v>
      </c>
      <c r="C10" s="5">
        <v>2557669</v>
      </c>
      <c r="D10" s="6" t="s">
        <v>27</v>
      </c>
      <c r="E10" s="7" t="s">
        <v>28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4.5" customHeight="1" x14ac:dyDescent="0.3">
      <c r="A11" s="5" t="s">
        <v>29</v>
      </c>
      <c r="B11" s="5">
        <f>SUM((SUMIF('POKLON KUTIJE'!$E$2:$E$35,"=PK018",'POKLON KUTIJE'!$D$2:$D$35)))</f>
        <v>0</v>
      </c>
      <c r="C11" s="5">
        <v>2479707</v>
      </c>
      <c r="D11" s="6" t="s">
        <v>30</v>
      </c>
      <c r="E11" s="7" t="s">
        <v>31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4.5" customHeight="1" x14ac:dyDescent="0.3">
      <c r="A12" s="5" t="s">
        <v>32</v>
      </c>
      <c r="B12" s="5">
        <f>SUM((SUMIF('POKLON KUTIJE'!$E$2:$E$18,"=PK019",'POKLON KUTIJE'!$D$2:$D$18)))</f>
        <v>0</v>
      </c>
      <c r="C12" s="5">
        <v>2175128</v>
      </c>
      <c r="D12" s="6" t="s">
        <v>33</v>
      </c>
      <c r="E12" s="7" t="s">
        <v>34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4.5" customHeight="1" x14ac:dyDescent="0.3">
      <c r="A13" s="5" t="s">
        <v>35</v>
      </c>
      <c r="B13" s="5">
        <f>SUM((SUMIF('POKLON KUTIJE'!$E$2:$E$18,"=PK023",'POKLON KUTIJE'!$D$2:$D$18)))</f>
        <v>0</v>
      </c>
      <c r="C13" s="5">
        <f t="shared" ref="C13:E15" si="0">C12</f>
        <v>2175128</v>
      </c>
      <c r="D13" s="6" t="str">
        <f t="shared" si="0"/>
        <v>Kutija kravata 38*11*3 cm</v>
      </c>
      <c r="E13" s="7" t="str">
        <f t="shared" si="0"/>
        <v>3858888685096</v>
      </c>
      <c r="F13" s="4"/>
      <c r="G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4.5" customHeight="1" x14ac:dyDescent="0.3">
      <c r="A14" s="5" t="s">
        <v>36</v>
      </c>
      <c r="B14" s="5">
        <f>SUM((SUMIF('POKLON KUTIJE'!$E$2:$E$18,"=PK024",'POKLON KUTIJE'!$D$2:$D$18)))</f>
        <v>0</v>
      </c>
      <c r="C14" s="5">
        <f t="shared" si="0"/>
        <v>2175128</v>
      </c>
      <c r="D14" s="6" t="str">
        <f t="shared" si="0"/>
        <v>Kutija kravata 38*11*3 cm</v>
      </c>
      <c r="E14" s="7" t="str">
        <f t="shared" si="0"/>
        <v>3858888685096</v>
      </c>
      <c r="F14" s="4"/>
      <c r="G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4.5" customHeight="1" x14ac:dyDescent="0.3">
      <c r="A15" s="5" t="s">
        <v>37</v>
      </c>
      <c r="B15" s="5">
        <f>SUM((SUMIF('POKLON KUTIJE'!$E$2:$E$18,"=PK025",'POKLON KUTIJE'!$D$2:$D$18)))</f>
        <v>0</v>
      </c>
      <c r="C15" s="5">
        <f t="shared" si="0"/>
        <v>2175128</v>
      </c>
      <c r="D15" s="6" t="str">
        <f t="shared" si="0"/>
        <v>Kutija kravata 38*11*3 cm</v>
      </c>
      <c r="E15" s="7" t="str">
        <f t="shared" si="0"/>
        <v>3858888685096</v>
      </c>
      <c r="F15" s="4"/>
      <c r="G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4.5" customHeight="1" x14ac:dyDescent="0.3">
      <c r="A16" s="5" t="s">
        <v>38</v>
      </c>
      <c r="B16" s="5">
        <f>SUM((SUMIF('POKLON KUTIJE'!$E$2:$E$18,"=PK026",'POKLON KUTIJE'!$D$2:$D$18)))</f>
        <v>0</v>
      </c>
      <c r="C16" s="5">
        <v>2175137</v>
      </c>
      <c r="D16" s="6" t="s">
        <v>39</v>
      </c>
      <c r="E16" s="7" t="s">
        <v>40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4.5" customHeight="1" x14ac:dyDescent="0.3">
      <c r="A17" s="5" t="s">
        <v>41</v>
      </c>
      <c r="B17" s="5">
        <f>SUM((SUMIF('POKLON KUTIJE'!$E$2:$E$18,"=PK027",'POKLON KUTIJE'!$D$2:$D$18)))</f>
        <v>0</v>
      </c>
      <c r="C17" s="5">
        <v>2175138</v>
      </c>
      <c r="D17" s="6" t="s">
        <v>42</v>
      </c>
      <c r="E17" s="7" t="s">
        <v>43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4.5" customHeight="1" x14ac:dyDescent="0.3">
      <c r="A18" s="5" t="s">
        <v>44</v>
      </c>
      <c r="B18" s="5">
        <f>SUM((SUMIF('POKLON KUTIJE'!$E$2:$E$18,"=PK040",'POKLON KUTIJE'!$D$2:$D$18)))</f>
        <v>0</v>
      </c>
      <c r="C18" s="5">
        <v>2557631</v>
      </c>
      <c r="D18" s="6" t="s">
        <v>45</v>
      </c>
      <c r="E18" s="7" t="s">
        <v>46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4.5" customHeight="1" x14ac:dyDescent="0.3">
      <c r="A19" s="5" t="s">
        <v>47</v>
      </c>
      <c r="B19" s="5">
        <f>SUM((SUMIF('POKLON KUTIJE'!$E$2:$E$18,"=PK041",'POKLON KUTIJE'!$D$2:$D$18)))</f>
        <v>0</v>
      </c>
      <c r="C19" s="5">
        <v>2557638</v>
      </c>
      <c r="D19" s="6" t="s">
        <v>48</v>
      </c>
      <c r="E19" s="7" t="s">
        <v>49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4.5" customHeight="1" x14ac:dyDescent="0.3">
      <c r="A20" s="5" t="s">
        <v>50</v>
      </c>
      <c r="B20" s="5">
        <f>SUM((SUMIF('POKLON KUTIJE'!$E$2:$E$18,"=PK042",'POKLON KUTIJE'!$D$2:$D$18)))</f>
        <v>0</v>
      </c>
      <c r="C20" s="5">
        <v>2557654</v>
      </c>
      <c r="D20" s="6" t="s">
        <v>51</v>
      </c>
      <c r="E20" s="7" t="s">
        <v>52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4.5" customHeight="1" x14ac:dyDescent="0.3">
      <c r="A21" s="5" t="s">
        <v>53</v>
      </c>
      <c r="B21" s="5">
        <f>SUM((SUMIF('POKLON KUTIJE'!$E$2:$E$18,"=PK043",'POKLON KUTIJE'!$D$2:$D$18)))</f>
        <v>0</v>
      </c>
      <c r="C21" s="5">
        <v>2548960</v>
      </c>
      <c r="D21" s="6" t="s">
        <v>54</v>
      </c>
      <c r="E21" s="7" t="s">
        <v>55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7.2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25"/>
    <row r="223" spans="1:26" ht="14.25" customHeight="1" x14ac:dyDescent="0.25"/>
    <row r="224" spans="1:26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23611111111111102" right="0.23611111111111102" top="0.74861111111111112" bottom="0.74861111111111112" header="0" footer="0"/>
  <pageSetup paperSize="9" orientation="portrait"/>
  <headerFooter>
    <oddHeader>&amp;L&amp;F -</oddHeader>
    <oddFooter>&amp;C&amp;P/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49"/>
  <sheetViews>
    <sheetView tabSelected="1" topLeftCell="A9" zoomScale="85" zoomScaleNormal="85" workbookViewId="0">
      <selection activeCell="N34" sqref="N34"/>
    </sheetView>
  </sheetViews>
  <sheetFormatPr defaultColWidth="14.42578125" defaultRowHeight="15" customHeight="1" x14ac:dyDescent="0.6"/>
  <cols>
    <col min="2" max="2" width="56.42578125" customWidth="1"/>
    <col min="3" max="3" width="18" style="9" bestFit="1" customWidth="1"/>
    <col min="4" max="4" width="16.7109375" style="46" customWidth="1"/>
    <col min="5" max="5" width="13.85546875" customWidth="1"/>
    <col min="6" max="6" width="18.85546875" customWidth="1"/>
    <col min="7" max="7" width="41.5703125" bestFit="1" customWidth="1"/>
    <col min="8" max="8" width="18.42578125" customWidth="1"/>
    <col min="9" max="10" width="13.140625" customWidth="1"/>
    <col min="11" max="11" width="27.28515625" customWidth="1"/>
    <col min="12" max="27" width="8.42578125" customWidth="1"/>
  </cols>
  <sheetData>
    <row r="1" spans="1:27" ht="32.25" customHeight="1" x14ac:dyDescent="0.25">
      <c r="A1" s="11" t="s">
        <v>106</v>
      </c>
      <c r="B1" s="10" t="s">
        <v>56</v>
      </c>
      <c r="C1" s="11" t="s">
        <v>57</v>
      </c>
      <c r="D1" s="40" t="s">
        <v>1</v>
      </c>
      <c r="E1" s="12" t="s">
        <v>58</v>
      </c>
      <c r="F1" s="13" t="s">
        <v>59</v>
      </c>
      <c r="G1" s="14" t="s">
        <v>60</v>
      </c>
      <c r="H1" s="15" t="s">
        <v>61</v>
      </c>
      <c r="I1" s="15" t="s">
        <v>62</v>
      </c>
      <c r="J1" s="15" t="s">
        <v>63</v>
      </c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166.5" customHeight="1" x14ac:dyDescent="0.25">
      <c r="A2" s="17">
        <v>34</v>
      </c>
      <c r="B2" s="10"/>
      <c r="C2" s="17" t="s">
        <v>66</v>
      </c>
      <c r="D2" s="41"/>
      <c r="E2" s="18" t="s">
        <v>2</v>
      </c>
      <c r="F2" s="19">
        <v>2527679</v>
      </c>
      <c r="G2" s="19" t="s">
        <v>64</v>
      </c>
      <c r="H2" s="18" t="s">
        <v>4</v>
      </c>
      <c r="I2" s="20">
        <v>2.12</v>
      </c>
      <c r="J2" s="20">
        <v>2.65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66.5" customHeight="1" x14ac:dyDescent="0.25">
      <c r="A3" s="17">
        <v>33</v>
      </c>
      <c r="B3" s="10"/>
      <c r="C3" s="17" t="s">
        <v>67</v>
      </c>
      <c r="D3" s="41"/>
      <c r="E3" s="18" t="s">
        <v>5</v>
      </c>
      <c r="F3" s="19">
        <v>2557660</v>
      </c>
      <c r="G3" s="19" t="s">
        <v>65</v>
      </c>
      <c r="H3" s="18" t="s">
        <v>7</v>
      </c>
      <c r="I3" s="20">
        <v>2.5499999999999998</v>
      </c>
      <c r="J3" s="20">
        <v>3.19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ht="166.5" customHeight="1" x14ac:dyDescent="0.25">
      <c r="A4" s="17">
        <v>32</v>
      </c>
      <c r="B4" s="10"/>
      <c r="C4" s="17" t="s">
        <v>68</v>
      </c>
      <c r="D4" s="41"/>
      <c r="E4" s="18" t="s">
        <v>2</v>
      </c>
      <c r="F4" s="19">
        <v>2527679</v>
      </c>
      <c r="G4" s="19" t="s">
        <v>64</v>
      </c>
      <c r="H4" s="18" t="s">
        <v>4</v>
      </c>
      <c r="I4" s="20">
        <v>2.12</v>
      </c>
      <c r="J4" s="20">
        <v>2.65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ht="166.5" customHeight="1" x14ac:dyDescent="0.25">
      <c r="A5" s="17">
        <v>31</v>
      </c>
      <c r="B5" s="10"/>
      <c r="C5" s="17" t="s">
        <v>69</v>
      </c>
      <c r="D5" s="41"/>
      <c r="E5" s="19" t="s">
        <v>5</v>
      </c>
      <c r="F5" s="19">
        <v>2557660</v>
      </c>
      <c r="G5" s="19" t="s">
        <v>65</v>
      </c>
      <c r="H5" s="19" t="s">
        <v>7</v>
      </c>
      <c r="I5" s="28">
        <v>2.5499999999999998</v>
      </c>
      <c r="J5" s="28">
        <v>3.19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166.5" customHeight="1" x14ac:dyDescent="0.25">
      <c r="A6" s="30">
        <v>18</v>
      </c>
      <c r="B6" s="29"/>
      <c r="C6" s="30" t="s">
        <v>73</v>
      </c>
      <c r="D6" s="42"/>
      <c r="E6" s="33" t="s">
        <v>23</v>
      </c>
      <c r="F6" s="33">
        <v>2568778</v>
      </c>
      <c r="G6" s="34" t="s">
        <v>70</v>
      </c>
      <c r="H6" s="35" t="s">
        <v>25</v>
      </c>
      <c r="I6" s="32">
        <v>3.29</v>
      </c>
      <c r="J6" s="32">
        <v>4.1100000000000003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66.5" customHeight="1" x14ac:dyDescent="0.25">
      <c r="A7" s="30">
        <v>17</v>
      </c>
      <c r="B7" s="29"/>
      <c r="C7" s="30" t="s">
        <v>74</v>
      </c>
      <c r="D7" s="43"/>
      <c r="E7" s="33" t="s">
        <v>26</v>
      </c>
      <c r="F7" s="33">
        <v>2557669</v>
      </c>
      <c r="G7" s="33" t="s">
        <v>71</v>
      </c>
      <c r="H7" s="35" t="s">
        <v>28</v>
      </c>
      <c r="I7" s="32">
        <v>3.82</v>
      </c>
      <c r="J7" s="32">
        <v>4.78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ht="166.5" customHeight="1" x14ac:dyDescent="0.25">
      <c r="A8" s="30">
        <v>16</v>
      </c>
      <c r="B8" s="29"/>
      <c r="C8" s="30" t="s">
        <v>75</v>
      </c>
      <c r="D8" s="43"/>
      <c r="E8" s="33" t="s">
        <v>29</v>
      </c>
      <c r="F8" s="33">
        <v>2479707</v>
      </c>
      <c r="G8" s="34" t="s">
        <v>72</v>
      </c>
      <c r="H8" s="35" t="s">
        <v>31</v>
      </c>
      <c r="I8" s="32">
        <v>4.1399999999999997</v>
      </c>
      <c r="J8" s="32">
        <v>5.18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166.5" customHeight="1" x14ac:dyDescent="0.25">
      <c r="A9" s="31">
        <v>21</v>
      </c>
      <c r="C9" s="31" t="s">
        <v>76</v>
      </c>
      <c r="D9" s="43"/>
      <c r="E9" s="33" t="s">
        <v>23</v>
      </c>
      <c r="F9" s="33">
        <v>2568778</v>
      </c>
      <c r="G9" s="34" t="s">
        <v>70</v>
      </c>
      <c r="H9" s="35" t="s">
        <v>25</v>
      </c>
      <c r="I9" s="32">
        <v>3.29</v>
      </c>
      <c r="J9" s="32">
        <v>4.1100000000000003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166.5" customHeight="1" x14ac:dyDescent="0.25">
      <c r="A10" s="31">
        <v>20</v>
      </c>
      <c r="B10" s="29"/>
      <c r="C10" s="31" t="s">
        <v>77</v>
      </c>
      <c r="D10" s="43"/>
      <c r="E10" s="33" t="s">
        <v>26</v>
      </c>
      <c r="F10" s="33">
        <v>2557669</v>
      </c>
      <c r="G10" s="33" t="s">
        <v>71</v>
      </c>
      <c r="H10" s="35" t="s">
        <v>28</v>
      </c>
      <c r="I10" s="32">
        <v>3.82</v>
      </c>
      <c r="J10" s="32">
        <v>4.78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166.5" customHeight="1" x14ac:dyDescent="0.25">
      <c r="A11" s="31">
        <v>19</v>
      </c>
      <c r="B11" s="29"/>
      <c r="C11" s="31" t="s">
        <v>78</v>
      </c>
      <c r="D11" s="43"/>
      <c r="E11" s="33" t="s">
        <v>29</v>
      </c>
      <c r="F11" s="33">
        <v>2479707</v>
      </c>
      <c r="G11" s="34" t="s">
        <v>72</v>
      </c>
      <c r="H11" s="35" t="s">
        <v>31</v>
      </c>
      <c r="I11" s="32">
        <v>4.1399999999999997</v>
      </c>
      <c r="J11" s="32">
        <v>5.18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166.5" customHeight="1" x14ac:dyDescent="0.25">
      <c r="A12" s="31">
        <v>30</v>
      </c>
      <c r="C12" s="31" t="s">
        <v>79</v>
      </c>
      <c r="D12" s="43"/>
      <c r="E12" s="33" t="s">
        <v>23</v>
      </c>
      <c r="F12" s="33">
        <v>2568778</v>
      </c>
      <c r="G12" s="34" t="s">
        <v>70</v>
      </c>
      <c r="H12" s="35" t="s">
        <v>25</v>
      </c>
      <c r="I12" s="32">
        <v>3.29</v>
      </c>
      <c r="J12" s="32">
        <v>4.1100000000000003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166.5" customHeight="1" x14ac:dyDescent="0.25">
      <c r="A13" s="31">
        <v>29</v>
      </c>
      <c r="B13" s="29"/>
      <c r="C13" s="31" t="s">
        <v>80</v>
      </c>
      <c r="D13" s="43"/>
      <c r="E13" s="33" t="s">
        <v>26</v>
      </c>
      <c r="F13" s="33">
        <v>2557669</v>
      </c>
      <c r="G13" s="33" t="s">
        <v>71</v>
      </c>
      <c r="H13" s="35" t="s">
        <v>28</v>
      </c>
      <c r="I13" s="32">
        <v>3.82</v>
      </c>
      <c r="J13" s="32">
        <v>4.78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166.5" customHeight="1" x14ac:dyDescent="0.25">
      <c r="A14" s="31">
        <v>28</v>
      </c>
      <c r="B14" s="29"/>
      <c r="C14" s="31" t="s">
        <v>81</v>
      </c>
      <c r="D14" s="43"/>
      <c r="E14" s="33" t="s">
        <v>29</v>
      </c>
      <c r="F14" s="33">
        <v>2479707</v>
      </c>
      <c r="G14" s="34" t="s">
        <v>72</v>
      </c>
      <c r="H14" s="35" t="s">
        <v>31</v>
      </c>
      <c r="I14" s="32">
        <v>4.1399999999999997</v>
      </c>
      <c r="J14" s="32">
        <v>5.18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166.5" customHeight="1" x14ac:dyDescent="0.25">
      <c r="A15" s="31">
        <v>27</v>
      </c>
      <c r="C15" s="31" t="s">
        <v>85</v>
      </c>
      <c r="D15" s="43"/>
      <c r="E15" s="33" t="s">
        <v>23</v>
      </c>
      <c r="F15" s="33">
        <v>2568778</v>
      </c>
      <c r="G15" s="34" t="s">
        <v>70</v>
      </c>
      <c r="H15" s="35" t="s">
        <v>25</v>
      </c>
      <c r="I15" s="32">
        <v>3.29</v>
      </c>
      <c r="J15" s="32">
        <v>4.1100000000000003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166.5" customHeight="1" x14ac:dyDescent="0.25">
      <c r="A16" s="31">
        <v>26</v>
      </c>
      <c r="B16" s="47"/>
      <c r="C16" s="31" t="s">
        <v>86</v>
      </c>
      <c r="D16" s="43"/>
      <c r="E16" s="33" t="s">
        <v>26</v>
      </c>
      <c r="F16" s="33">
        <v>2557669</v>
      </c>
      <c r="G16" s="33" t="s">
        <v>71</v>
      </c>
      <c r="H16" s="35" t="s">
        <v>28</v>
      </c>
      <c r="I16" s="32">
        <v>3.82</v>
      </c>
      <c r="J16" s="32">
        <v>4.78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166.5" customHeight="1" x14ac:dyDescent="0.25">
      <c r="A17" s="31">
        <v>25</v>
      </c>
      <c r="B17" s="29"/>
      <c r="C17" s="31" t="s">
        <v>87</v>
      </c>
      <c r="D17" s="43"/>
      <c r="E17" s="33" t="s">
        <v>29</v>
      </c>
      <c r="F17" s="33">
        <v>2479707</v>
      </c>
      <c r="G17" s="34" t="s">
        <v>72</v>
      </c>
      <c r="H17" s="35" t="s">
        <v>31</v>
      </c>
      <c r="I17" s="32">
        <v>4.1399999999999997</v>
      </c>
      <c r="J17" s="32">
        <v>5.18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166.5" customHeight="1" x14ac:dyDescent="0.25">
      <c r="A18" s="31">
        <v>15</v>
      </c>
      <c r="C18" s="31" t="s">
        <v>88</v>
      </c>
      <c r="D18" s="43"/>
      <c r="E18" s="36" t="s">
        <v>23</v>
      </c>
      <c r="F18" s="36">
        <v>2568778</v>
      </c>
      <c r="G18" s="37" t="s">
        <v>82</v>
      </c>
      <c r="H18" s="38" t="s">
        <v>25</v>
      </c>
      <c r="I18" s="39">
        <v>3.29</v>
      </c>
      <c r="J18" s="39">
        <v>4.1100000000000003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166.5" customHeight="1" x14ac:dyDescent="0.25">
      <c r="A19" s="31">
        <v>14</v>
      </c>
      <c r="B19" s="29"/>
      <c r="C19" s="31" t="s">
        <v>89</v>
      </c>
      <c r="D19" s="43"/>
      <c r="E19" s="36" t="s">
        <v>26</v>
      </c>
      <c r="F19" s="36">
        <v>2557669</v>
      </c>
      <c r="G19" s="36" t="s">
        <v>83</v>
      </c>
      <c r="H19" s="38" t="s">
        <v>28</v>
      </c>
      <c r="I19" s="39">
        <v>3.82</v>
      </c>
      <c r="J19" s="39">
        <v>4.78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166.5" customHeight="1" x14ac:dyDescent="0.25">
      <c r="A20" s="31">
        <v>13</v>
      </c>
      <c r="B20" s="29"/>
      <c r="C20" s="31" t="s">
        <v>90</v>
      </c>
      <c r="D20" s="43"/>
      <c r="E20" s="36" t="s">
        <v>29</v>
      </c>
      <c r="F20" s="36">
        <v>2479707</v>
      </c>
      <c r="G20" s="37" t="s">
        <v>84</v>
      </c>
      <c r="H20" s="38" t="s">
        <v>31</v>
      </c>
      <c r="I20" s="39">
        <v>4.1399999999999997</v>
      </c>
      <c r="J20" s="39">
        <v>5.18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166.5" customHeight="1" x14ac:dyDescent="0.25">
      <c r="A21" s="31">
        <v>3</v>
      </c>
      <c r="C21" s="31" t="s">
        <v>91</v>
      </c>
      <c r="D21" s="43"/>
      <c r="E21" s="36" t="s">
        <v>23</v>
      </c>
      <c r="F21" s="36">
        <v>2568778</v>
      </c>
      <c r="G21" s="37" t="s">
        <v>82</v>
      </c>
      <c r="H21" s="38" t="s">
        <v>25</v>
      </c>
      <c r="I21" s="39">
        <v>3.29</v>
      </c>
      <c r="J21" s="39">
        <v>4.1100000000000003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166.5" customHeight="1" x14ac:dyDescent="0.25">
      <c r="A22" s="31">
        <v>2</v>
      </c>
      <c r="B22" s="29"/>
      <c r="C22" s="31" t="s">
        <v>92</v>
      </c>
      <c r="D22" s="43"/>
      <c r="E22" s="36" t="s">
        <v>26</v>
      </c>
      <c r="F22" s="36">
        <v>2557669</v>
      </c>
      <c r="G22" s="36" t="s">
        <v>83</v>
      </c>
      <c r="H22" s="38" t="s">
        <v>28</v>
      </c>
      <c r="I22" s="39">
        <v>3.82</v>
      </c>
      <c r="J22" s="39">
        <v>4.78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66.5" customHeight="1" x14ac:dyDescent="0.25">
      <c r="A23" s="31">
        <v>1</v>
      </c>
      <c r="B23" s="29"/>
      <c r="C23" s="31" t="s">
        <v>93</v>
      </c>
      <c r="D23" s="43"/>
      <c r="E23" s="36" t="s">
        <v>29</v>
      </c>
      <c r="F23" s="36">
        <v>2479707</v>
      </c>
      <c r="G23" s="37" t="s">
        <v>84</v>
      </c>
      <c r="H23" s="38" t="s">
        <v>31</v>
      </c>
      <c r="I23" s="39">
        <v>4.1399999999999997</v>
      </c>
      <c r="J23" s="39">
        <v>5.18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166.5" customHeight="1" x14ac:dyDescent="0.25">
      <c r="A24" s="31">
        <v>6</v>
      </c>
      <c r="C24" s="31" t="s">
        <v>94</v>
      </c>
      <c r="D24" s="43"/>
      <c r="E24" s="33" t="s">
        <v>23</v>
      </c>
      <c r="F24" s="33">
        <v>2568778</v>
      </c>
      <c r="G24" s="34" t="s">
        <v>70</v>
      </c>
      <c r="H24" s="35" t="s">
        <v>25</v>
      </c>
      <c r="I24" s="32">
        <v>3.29</v>
      </c>
      <c r="J24" s="32">
        <v>4.1100000000000003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166.5" customHeight="1" x14ac:dyDescent="0.25">
      <c r="A25" s="31">
        <v>4</v>
      </c>
      <c r="B25" s="29"/>
      <c r="C25" s="31" t="s">
        <v>95</v>
      </c>
      <c r="D25" s="43"/>
      <c r="E25" s="33" t="s">
        <v>26</v>
      </c>
      <c r="F25" s="33">
        <v>2557669</v>
      </c>
      <c r="G25" s="33" t="s">
        <v>71</v>
      </c>
      <c r="H25" s="35" t="s">
        <v>28</v>
      </c>
      <c r="I25" s="32">
        <v>3.82</v>
      </c>
      <c r="J25" s="32">
        <v>4.78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166.5" customHeight="1" x14ac:dyDescent="0.25">
      <c r="A26" s="31">
        <v>5</v>
      </c>
      <c r="B26" s="29"/>
      <c r="C26" s="31" t="s">
        <v>96</v>
      </c>
      <c r="D26" s="43"/>
      <c r="E26" s="33" t="s">
        <v>29</v>
      </c>
      <c r="F26" s="33">
        <v>2479707</v>
      </c>
      <c r="G26" s="34" t="s">
        <v>72</v>
      </c>
      <c r="H26" s="35" t="s">
        <v>31</v>
      </c>
      <c r="I26" s="32">
        <v>4.1399999999999997</v>
      </c>
      <c r="J26" s="32">
        <v>5.18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6.5" customHeight="1" x14ac:dyDescent="0.25">
      <c r="A27" s="31">
        <v>12</v>
      </c>
      <c r="C27" s="31" t="s">
        <v>97</v>
      </c>
      <c r="D27" s="43"/>
      <c r="E27" s="18" t="s">
        <v>23</v>
      </c>
      <c r="F27" s="18">
        <v>2568778</v>
      </c>
      <c r="G27" s="18" t="s">
        <v>82</v>
      </c>
      <c r="H27" s="21" t="s">
        <v>25</v>
      </c>
      <c r="I27" s="22">
        <v>3.29</v>
      </c>
      <c r="J27" s="22">
        <v>4.1100000000000003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66.5" customHeight="1" x14ac:dyDescent="0.25">
      <c r="A28" s="31">
        <v>11</v>
      </c>
      <c r="B28" s="47"/>
      <c r="C28" s="31" t="s">
        <v>98</v>
      </c>
      <c r="D28" s="43"/>
      <c r="E28" s="18" t="s">
        <v>26</v>
      </c>
      <c r="F28" s="18">
        <v>2557669</v>
      </c>
      <c r="G28" s="18" t="s">
        <v>83</v>
      </c>
      <c r="H28" s="21" t="s">
        <v>28</v>
      </c>
      <c r="I28" s="22">
        <v>3.82</v>
      </c>
      <c r="J28" s="22">
        <v>4.78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ht="166.5" customHeight="1" x14ac:dyDescent="0.25">
      <c r="A29" s="31">
        <v>10</v>
      </c>
      <c r="B29" s="29"/>
      <c r="C29" s="31" t="s">
        <v>99</v>
      </c>
      <c r="D29" s="43"/>
      <c r="E29" s="18" t="s">
        <v>29</v>
      </c>
      <c r="F29" s="18">
        <v>2479707</v>
      </c>
      <c r="G29" s="18" t="s">
        <v>84</v>
      </c>
      <c r="H29" s="21" t="s">
        <v>31</v>
      </c>
      <c r="I29" s="22">
        <v>4.1399999999999997</v>
      </c>
      <c r="J29" s="22">
        <v>5.18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ht="166.5" customHeight="1" x14ac:dyDescent="0.25">
      <c r="A30" s="31">
        <v>24</v>
      </c>
      <c r="C30" s="31" t="s">
        <v>100</v>
      </c>
      <c r="D30" s="43"/>
      <c r="E30" s="18" t="s">
        <v>23</v>
      </c>
      <c r="F30" s="18">
        <v>2568778</v>
      </c>
      <c r="G30" s="18" t="s">
        <v>82</v>
      </c>
      <c r="H30" s="21" t="s">
        <v>25</v>
      </c>
      <c r="I30" s="22">
        <v>3.29</v>
      </c>
      <c r="J30" s="22">
        <v>4.1100000000000003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ht="166.5" customHeight="1" x14ac:dyDescent="0.25">
      <c r="A31" s="31">
        <v>23</v>
      </c>
      <c r="B31" s="29"/>
      <c r="C31" s="31" t="s">
        <v>101</v>
      </c>
      <c r="D31" s="43"/>
      <c r="E31" s="18" t="s">
        <v>26</v>
      </c>
      <c r="F31" s="18">
        <v>2557669</v>
      </c>
      <c r="G31" s="18" t="s">
        <v>83</v>
      </c>
      <c r="H31" s="21" t="s">
        <v>28</v>
      </c>
      <c r="I31" s="22">
        <v>3.82</v>
      </c>
      <c r="J31" s="22">
        <v>4.78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66.5" customHeight="1" x14ac:dyDescent="0.25">
      <c r="A32" s="31">
        <v>22</v>
      </c>
      <c r="B32" s="29"/>
      <c r="C32" s="31" t="s">
        <v>102</v>
      </c>
      <c r="D32" s="43"/>
      <c r="E32" s="18" t="s">
        <v>29</v>
      </c>
      <c r="F32" s="18">
        <v>2479707</v>
      </c>
      <c r="G32" s="18" t="s">
        <v>84</v>
      </c>
      <c r="H32" s="21" t="s">
        <v>31</v>
      </c>
      <c r="I32" s="22">
        <v>4.1399999999999997</v>
      </c>
      <c r="J32" s="22">
        <v>5.18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166.5" customHeight="1" x14ac:dyDescent="0.25">
      <c r="A33" s="31">
        <v>9</v>
      </c>
      <c r="B33" s="29"/>
      <c r="C33" s="31" t="s">
        <v>103</v>
      </c>
      <c r="D33" s="43"/>
      <c r="E33" s="18" t="s">
        <v>23</v>
      </c>
      <c r="F33" s="18">
        <v>2568778</v>
      </c>
      <c r="G33" s="18" t="s">
        <v>82</v>
      </c>
      <c r="H33" s="21" t="s">
        <v>25</v>
      </c>
      <c r="I33" s="22">
        <v>3.29</v>
      </c>
      <c r="J33" s="22">
        <v>4.1100000000000003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ht="166.5" customHeight="1" x14ac:dyDescent="0.25">
      <c r="A34" s="31">
        <v>8</v>
      </c>
      <c r="B34" s="29"/>
      <c r="C34" s="31" t="s">
        <v>104</v>
      </c>
      <c r="D34" s="43"/>
      <c r="E34" s="18" t="s">
        <v>26</v>
      </c>
      <c r="F34" s="18">
        <v>2557669</v>
      </c>
      <c r="G34" s="18" t="s">
        <v>83</v>
      </c>
      <c r="H34" s="21" t="s">
        <v>28</v>
      </c>
      <c r="I34" s="22">
        <v>3.82</v>
      </c>
      <c r="J34" s="22">
        <v>4.78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66.5" customHeight="1" x14ac:dyDescent="0.25">
      <c r="A35" s="31">
        <v>7</v>
      </c>
      <c r="B35" s="29"/>
      <c r="C35" s="31" t="s">
        <v>105</v>
      </c>
      <c r="D35" s="43"/>
      <c r="E35" s="18" t="s">
        <v>29</v>
      </c>
      <c r="F35" s="18">
        <v>2479707</v>
      </c>
      <c r="G35" s="18" t="s">
        <v>84</v>
      </c>
      <c r="H35" s="21" t="s">
        <v>31</v>
      </c>
      <c r="I35" s="22">
        <v>4.1399999999999997</v>
      </c>
      <c r="J35" s="22">
        <v>5.18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66.5" customHeight="1" x14ac:dyDescent="0.25">
      <c r="B36" s="16"/>
      <c r="C36" s="23"/>
      <c r="D36" s="44"/>
      <c r="E36" s="24"/>
      <c r="F36" s="24"/>
      <c r="G36" s="24"/>
      <c r="H36" s="25"/>
      <c r="I36" s="26"/>
      <c r="J36" s="2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66.5" customHeight="1" x14ac:dyDescent="0.25">
      <c r="B37" s="16"/>
      <c r="C37" s="23"/>
      <c r="D37" s="44"/>
      <c r="E37" s="24"/>
      <c r="F37" s="24"/>
      <c r="G37" s="24"/>
      <c r="H37" s="25"/>
      <c r="I37" s="26"/>
      <c r="J37" s="2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66.5" customHeight="1" x14ac:dyDescent="0.25">
      <c r="B38" s="16"/>
      <c r="C38" s="23"/>
      <c r="D38" s="44"/>
      <c r="E38" s="24"/>
      <c r="F38" s="24"/>
      <c r="G38" s="24"/>
      <c r="H38" s="25"/>
      <c r="I38" s="26"/>
      <c r="J38" s="2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66.5" customHeight="1" x14ac:dyDescent="0.25">
      <c r="B39" s="16"/>
      <c r="C39" s="23"/>
      <c r="D39" s="44"/>
      <c r="E39" s="24"/>
      <c r="F39" s="24"/>
      <c r="G39" s="24"/>
      <c r="H39" s="25"/>
      <c r="I39" s="26"/>
      <c r="J39" s="2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66.5" customHeight="1" x14ac:dyDescent="0.25">
      <c r="B40" s="16"/>
      <c r="C40" s="23"/>
      <c r="D40" s="44"/>
      <c r="E40" s="24"/>
      <c r="F40" s="24"/>
      <c r="G40" s="24"/>
      <c r="H40" s="25"/>
      <c r="I40" s="26"/>
      <c r="J40" s="2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66.5" customHeight="1" x14ac:dyDescent="0.25">
      <c r="B41" s="16"/>
      <c r="C41" s="23"/>
      <c r="D41" s="44"/>
      <c r="E41" s="24"/>
      <c r="F41" s="24"/>
      <c r="G41" s="24"/>
      <c r="H41" s="25"/>
      <c r="I41" s="26"/>
      <c r="J41" s="2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66.5" customHeight="1" x14ac:dyDescent="0.25">
      <c r="B42" s="16"/>
      <c r="C42" s="23"/>
      <c r="D42" s="44"/>
      <c r="E42" s="24"/>
      <c r="F42" s="24"/>
      <c r="G42" s="24"/>
      <c r="H42" s="25"/>
      <c r="I42" s="26"/>
      <c r="J42" s="2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66.5" customHeight="1" x14ac:dyDescent="0.25">
      <c r="B43" s="16"/>
      <c r="C43" s="23"/>
      <c r="D43" s="44"/>
      <c r="E43" s="24"/>
      <c r="F43" s="24"/>
      <c r="G43" s="24"/>
      <c r="H43" s="25"/>
      <c r="I43" s="26"/>
      <c r="J43" s="2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66.5" customHeight="1" x14ac:dyDescent="0.25">
      <c r="B44" s="16"/>
      <c r="C44" s="23"/>
      <c r="D44" s="44"/>
      <c r="E44" s="24"/>
      <c r="F44" s="24"/>
      <c r="G44" s="24"/>
      <c r="H44" s="25"/>
      <c r="I44" s="26"/>
      <c r="J44" s="2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66.5" customHeight="1" x14ac:dyDescent="0.25">
      <c r="B45" s="16"/>
      <c r="C45" s="23"/>
      <c r="D45" s="44"/>
      <c r="E45" s="24"/>
      <c r="F45" s="24"/>
      <c r="G45" s="24"/>
      <c r="H45" s="25"/>
      <c r="I45" s="26"/>
      <c r="J45" s="2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166.5" customHeight="1" x14ac:dyDescent="0.25">
      <c r="B46" s="16"/>
      <c r="C46" s="23"/>
      <c r="D46" s="44"/>
      <c r="E46" s="24"/>
      <c r="F46" s="24"/>
      <c r="G46" s="24"/>
      <c r="H46" s="25"/>
      <c r="I46" s="26"/>
      <c r="J46" s="2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166.5" customHeight="1" x14ac:dyDescent="0.25">
      <c r="B47" s="16"/>
      <c r="C47" s="23"/>
      <c r="D47" s="44"/>
      <c r="E47" s="24"/>
      <c r="F47" s="24"/>
      <c r="G47" s="24"/>
      <c r="H47" s="25"/>
      <c r="I47" s="26"/>
      <c r="J47" s="2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ht="166.5" customHeight="1" x14ac:dyDescent="0.25">
      <c r="B48" s="16"/>
      <c r="C48" s="23"/>
      <c r="D48" s="44"/>
      <c r="E48" s="24"/>
      <c r="F48" s="24"/>
      <c r="G48" s="24"/>
      <c r="H48" s="25"/>
      <c r="I48" s="26"/>
      <c r="J48" s="2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2:27" ht="166.5" customHeight="1" x14ac:dyDescent="0.25">
      <c r="B49" s="16"/>
      <c r="C49" s="23"/>
      <c r="D49" s="44"/>
      <c r="E49" s="24"/>
      <c r="F49" s="24"/>
      <c r="G49" s="24"/>
      <c r="H49" s="25"/>
      <c r="I49" s="26"/>
      <c r="J49" s="2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2:27" ht="166.5" customHeight="1" x14ac:dyDescent="0.25">
      <c r="B50" s="16"/>
      <c r="C50" s="23"/>
      <c r="D50" s="44"/>
      <c r="E50" s="24"/>
      <c r="F50" s="24"/>
      <c r="G50" s="24"/>
      <c r="H50" s="25"/>
      <c r="I50" s="26"/>
      <c r="J50" s="2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2:27" ht="166.5" customHeight="1" x14ac:dyDescent="0.25">
      <c r="B51" s="16"/>
      <c r="C51" s="23"/>
      <c r="D51" s="44"/>
      <c r="E51" s="24"/>
      <c r="F51" s="24"/>
      <c r="G51" s="24"/>
      <c r="H51" s="25"/>
      <c r="I51" s="26"/>
      <c r="J51" s="2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2:27" ht="166.5" customHeight="1" x14ac:dyDescent="0.25">
      <c r="B52" s="16"/>
      <c r="C52" s="23"/>
      <c r="D52" s="44"/>
      <c r="E52" s="24"/>
      <c r="F52" s="24"/>
      <c r="G52" s="24"/>
      <c r="H52" s="25"/>
      <c r="I52" s="26"/>
      <c r="J52" s="2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2:27" ht="166.5" customHeight="1" x14ac:dyDescent="0.25">
      <c r="B53" s="16"/>
      <c r="C53" s="23"/>
      <c r="D53" s="44"/>
      <c r="E53" s="24"/>
      <c r="F53" s="24"/>
      <c r="G53" s="24"/>
      <c r="H53" s="25"/>
      <c r="I53" s="26"/>
      <c r="J53" s="2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2:27" ht="166.5" customHeight="1" x14ac:dyDescent="0.25">
      <c r="B54" s="16"/>
      <c r="C54" s="23"/>
      <c r="D54" s="44"/>
      <c r="E54" s="24"/>
      <c r="F54" s="24"/>
      <c r="G54" s="24"/>
      <c r="H54" s="25"/>
      <c r="I54" s="26"/>
      <c r="J54" s="2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2:27" ht="166.5" customHeight="1" x14ac:dyDescent="0.25">
      <c r="B55" s="16"/>
      <c r="C55" s="23"/>
      <c r="D55" s="44"/>
      <c r="E55" s="24"/>
      <c r="F55" s="24"/>
      <c r="G55" s="24"/>
      <c r="H55" s="25"/>
      <c r="I55" s="26"/>
      <c r="J55" s="2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2:27" ht="166.5" customHeight="1" x14ac:dyDescent="0.25">
      <c r="B56" s="16"/>
      <c r="C56" s="23"/>
      <c r="D56" s="44"/>
      <c r="E56" s="24"/>
      <c r="F56" s="24"/>
      <c r="G56" s="24"/>
      <c r="H56" s="25"/>
      <c r="I56" s="26"/>
      <c r="J56" s="2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2:27" ht="166.5" customHeight="1" x14ac:dyDescent="0.25">
      <c r="B57" s="16"/>
      <c r="C57" s="23"/>
      <c r="D57" s="44"/>
      <c r="E57" s="24"/>
      <c r="F57" s="24"/>
      <c r="G57" s="24"/>
      <c r="H57" s="25"/>
      <c r="I57" s="26"/>
      <c r="J57" s="2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2:27" ht="166.5" customHeight="1" x14ac:dyDescent="0.25">
      <c r="B58" s="16"/>
      <c r="C58" s="23"/>
      <c r="D58" s="44"/>
      <c r="E58" s="24"/>
      <c r="F58" s="24"/>
      <c r="G58" s="24"/>
      <c r="H58" s="25"/>
      <c r="I58" s="26"/>
      <c r="J58" s="2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2:27" ht="166.5" customHeight="1" x14ac:dyDescent="0.25">
      <c r="B59" s="16"/>
      <c r="C59" s="23"/>
      <c r="D59" s="44"/>
      <c r="E59" s="24"/>
      <c r="F59" s="24"/>
      <c r="G59" s="24"/>
      <c r="H59" s="25"/>
      <c r="I59" s="26"/>
      <c r="J59" s="2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2:27" ht="166.5" customHeight="1" x14ac:dyDescent="0.25">
      <c r="B60" s="16"/>
      <c r="C60" s="23"/>
      <c r="D60" s="44"/>
      <c r="E60" s="24"/>
      <c r="F60" s="24"/>
      <c r="G60" s="24"/>
      <c r="H60" s="25"/>
      <c r="I60" s="26"/>
      <c r="J60" s="2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2:27" ht="15.75" customHeight="1" x14ac:dyDescent="0.25">
      <c r="B61" s="16"/>
      <c r="C61" s="23"/>
      <c r="D61" s="44"/>
      <c r="E61" s="24"/>
      <c r="F61" s="24"/>
      <c r="G61" s="24"/>
      <c r="H61" s="25"/>
      <c r="I61" s="26"/>
      <c r="J61" s="2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2:27" ht="15.75" customHeight="1" x14ac:dyDescent="0.25">
      <c r="B62" s="16"/>
      <c r="C62" s="23"/>
      <c r="D62" s="44"/>
      <c r="E62" s="24"/>
      <c r="F62" s="24"/>
      <c r="G62" s="24"/>
      <c r="H62" s="25"/>
      <c r="I62" s="26"/>
      <c r="J62" s="2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2:27" ht="15.75" customHeight="1" x14ac:dyDescent="0.25">
      <c r="B63" s="16"/>
      <c r="C63" s="23"/>
      <c r="D63" s="44"/>
      <c r="E63" s="24"/>
      <c r="F63" s="24"/>
      <c r="G63" s="24"/>
      <c r="H63" s="25"/>
      <c r="I63" s="26"/>
      <c r="J63" s="2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2:27" ht="15.75" customHeight="1" x14ac:dyDescent="0.25">
      <c r="B64" s="16"/>
      <c r="C64" s="23"/>
      <c r="D64" s="44"/>
      <c r="E64" s="24"/>
      <c r="F64" s="24"/>
      <c r="G64" s="24"/>
      <c r="H64" s="25"/>
      <c r="I64" s="26"/>
      <c r="J64" s="2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2:27" ht="15.75" customHeight="1" x14ac:dyDescent="0.25">
      <c r="B65" s="16"/>
      <c r="C65" s="23"/>
      <c r="D65" s="44"/>
      <c r="E65" s="24"/>
      <c r="F65" s="24"/>
      <c r="G65" s="24"/>
      <c r="H65" s="25"/>
      <c r="I65" s="26"/>
      <c r="J65" s="2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2:27" ht="15.75" customHeight="1" x14ac:dyDescent="0.25">
      <c r="B66" s="16"/>
      <c r="C66" s="23"/>
      <c r="D66" s="44"/>
      <c r="E66" s="24"/>
      <c r="F66" s="24"/>
      <c r="G66" s="24"/>
      <c r="H66" s="25"/>
      <c r="I66" s="26"/>
      <c r="J66" s="2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2:27" ht="15.75" customHeight="1" x14ac:dyDescent="0.25">
      <c r="B67" s="16"/>
      <c r="C67" s="23"/>
      <c r="D67" s="44"/>
      <c r="E67" s="24"/>
      <c r="F67" s="24"/>
      <c r="G67" s="24"/>
      <c r="H67" s="25"/>
      <c r="I67" s="26"/>
      <c r="J67" s="2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2:27" ht="15.75" customHeight="1" x14ac:dyDescent="0.25">
      <c r="B68" s="16"/>
      <c r="C68" s="23"/>
      <c r="D68" s="44"/>
      <c r="E68" s="24"/>
      <c r="F68" s="24"/>
      <c r="G68" s="24"/>
      <c r="H68" s="25"/>
      <c r="I68" s="26"/>
      <c r="J68" s="2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2:27" ht="15.75" customHeight="1" x14ac:dyDescent="0.25">
      <c r="B69" s="16"/>
      <c r="C69" s="23"/>
      <c r="D69" s="44"/>
      <c r="E69" s="24"/>
      <c r="F69" s="24"/>
      <c r="G69" s="24"/>
      <c r="H69" s="25"/>
      <c r="I69" s="26"/>
      <c r="J69" s="2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2:27" ht="15.75" customHeight="1" x14ac:dyDescent="0.25">
      <c r="B70" s="16"/>
      <c r="C70" s="23"/>
      <c r="D70" s="44"/>
      <c r="E70" s="24"/>
      <c r="F70" s="24"/>
      <c r="G70" s="24"/>
      <c r="H70" s="25"/>
      <c r="I70" s="26"/>
      <c r="J70" s="2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2:27" ht="15.75" customHeight="1" x14ac:dyDescent="0.25">
      <c r="B71" s="16"/>
      <c r="C71" s="23"/>
      <c r="D71" s="44"/>
      <c r="E71" s="24"/>
      <c r="F71" s="24"/>
      <c r="G71" s="24"/>
      <c r="H71" s="25"/>
      <c r="I71" s="26"/>
      <c r="J71" s="2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2:27" ht="15.75" customHeight="1" x14ac:dyDescent="0.25">
      <c r="B72" s="16"/>
      <c r="C72" s="23"/>
      <c r="D72" s="44"/>
      <c r="E72" s="24"/>
      <c r="F72" s="24"/>
      <c r="G72" s="24"/>
      <c r="H72" s="25"/>
      <c r="I72" s="26"/>
      <c r="J72" s="2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2:27" ht="15.75" customHeight="1" x14ac:dyDescent="0.25">
      <c r="B73" s="16"/>
      <c r="C73" s="23"/>
      <c r="D73" s="44"/>
      <c r="E73" s="24"/>
      <c r="F73" s="24"/>
      <c r="G73" s="24"/>
      <c r="H73" s="25"/>
      <c r="I73" s="26"/>
      <c r="J73" s="2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2:27" ht="15.75" customHeight="1" x14ac:dyDescent="0.25">
      <c r="B74" s="16"/>
      <c r="C74" s="23"/>
      <c r="D74" s="44"/>
      <c r="E74" s="24"/>
      <c r="F74" s="24"/>
      <c r="G74" s="24"/>
      <c r="H74" s="25"/>
      <c r="I74" s="26"/>
      <c r="J74" s="2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2:27" ht="15.75" customHeight="1" x14ac:dyDescent="0.25">
      <c r="B75" s="16"/>
      <c r="C75" s="23"/>
      <c r="D75" s="44"/>
      <c r="E75" s="24"/>
      <c r="F75" s="24"/>
      <c r="G75" s="24"/>
      <c r="H75" s="25"/>
      <c r="I75" s="26"/>
      <c r="J75" s="2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2:27" ht="15.75" customHeight="1" x14ac:dyDescent="0.25">
      <c r="B76" s="16"/>
      <c r="C76" s="23"/>
      <c r="D76" s="44"/>
      <c r="E76" s="24"/>
      <c r="F76" s="24"/>
      <c r="G76" s="24"/>
      <c r="H76" s="25"/>
      <c r="I76" s="26"/>
      <c r="J76" s="2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2:27" ht="15.75" customHeight="1" x14ac:dyDescent="0.25">
      <c r="B77" s="16"/>
      <c r="C77" s="23"/>
      <c r="D77" s="44"/>
      <c r="E77" s="24"/>
      <c r="F77" s="24"/>
      <c r="G77" s="24"/>
      <c r="H77" s="25"/>
      <c r="I77" s="26"/>
      <c r="J77" s="2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2:27" ht="15.75" customHeight="1" x14ac:dyDescent="0.25">
      <c r="B78" s="16"/>
      <c r="C78" s="23"/>
      <c r="D78" s="44"/>
      <c r="E78" s="24"/>
      <c r="F78" s="24"/>
      <c r="G78" s="24"/>
      <c r="H78" s="25"/>
      <c r="I78" s="26"/>
      <c r="J78" s="2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2:27" ht="15.75" customHeight="1" x14ac:dyDescent="0.25">
      <c r="B79" s="16"/>
      <c r="C79" s="23"/>
      <c r="D79" s="44"/>
      <c r="E79" s="24"/>
      <c r="F79" s="24"/>
      <c r="G79" s="24"/>
      <c r="H79" s="25"/>
      <c r="I79" s="26"/>
      <c r="J79" s="2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spans="2:27" ht="15.75" customHeight="1" x14ac:dyDescent="0.25">
      <c r="B80" s="16"/>
      <c r="C80" s="23"/>
      <c r="D80" s="44"/>
      <c r="E80" s="24"/>
      <c r="F80" s="24"/>
      <c r="G80" s="24"/>
      <c r="H80" s="25"/>
      <c r="I80" s="26"/>
      <c r="J80" s="2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spans="2:27" ht="15.75" customHeight="1" x14ac:dyDescent="0.25">
      <c r="B81" s="16"/>
      <c r="C81" s="23"/>
      <c r="D81" s="44"/>
      <c r="E81" s="24"/>
      <c r="F81" s="24"/>
      <c r="G81" s="24"/>
      <c r="H81" s="25"/>
      <c r="I81" s="26"/>
      <c r="J81" s="2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2:27" ht="15.75" customHeight="1" x14ac:dyDescent="0.25">
      <c r="B82" s="16"/>
      <c r="C82" s="23"/>
      <c r="D82" s="44"/>
      <c r="E82" s="24"/>
      <c r="F82" s="24"/>
      <c r="G82" s="24"/>
      <c r="H82" s="25"/>
      <c r="I82" s="26"/>
      <c r="J82" s="2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spans="2:27" ht="15.75" customHeight="1" x14ac:dyDescent="0.25">
      <c r="B83" s="16"/>
      <c r="C83" s="23"/>
      <c r="D83" s="44"/>
      <c r="E83" s="24"/>
      <c r="F83" s="24"/>
      <c r="G83" s="24"/>
      <c r="H83" s="25"/>
      <c r="I83" s="26"/>
      <c r="J83" s="2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spans="2:27" ht="15.75" customHeight="1" x14ac:dyDescent="0.25">
      <c r="B84" s="16"/>
      <c r="C84" s="23"/>
      <c r="D84" s="44"/>
      <c r="E84" s="24"/>
      <c r="F84" s="24"/>
      <c r="G84" s="24"/>
      <c r="H84" s="25"/>
      <c r="I84" s="26"/>
      <c r="J84" s="2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spans="2:27" ht="15.75" customHeight="1" x14ac:dyDescent="0.25">
      <c r="B85" s="16"/>
      <c r="C85" s="23"/>
      <c r="D85" s="44"/>
      <c r="E85" s="24"/>
      <c r="F85" s="24"/>
      <c r="G85" s="24"/>
      <c r="H85" s="25"/>
      <c r="I85" s="26"/>
      <c r="J85" s="2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</row>
    <row r="86" spans="2:27" ht="15.75" customHeight="1" x14ac:dyDescent="0.25">
      <c r="B86" s="16"/>
      <c r="C86" s="23"/>
      <c r="D86" s="44"/>
      <c r="E86" s="24"/>
      <c r="F86" s="24"/>
      <c r="G86" s="24"/>
      <c r="H86" s="25"/>
      <c r="I86" s="26"/>
      <c r="J86" s="2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2:27" ht="15.75" customHeight="1" x14ac:dyDescent="0.25">
      <c r="B87" s="16"/>
      <c r="C87" s="23"/>
      <c r="D87" s="44"/>
      <c r="E87" s="24"/>
      <c r="F87" s="24"/>
      <c r="G87" s="24"/>
      <c r="H87" s="25"/>
      <c r="I87" s="26"/>
      <c r="J87" s="2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 spans="2:27" ht="15.75" customHeight="1" x14ac:dyDescent="0.25">
      <c r="B88" s="16"/>
      <c r="C88" s="23"/>
      <c r="D88" s="44"/>
      <c r="E88" s="24"/>
      <c r="F88" s="24"/>
      <c r="G88" s="24"/>
      <c r="H88" s="25"/>
      <c r="I88" s="26"/>
      <c r="J88" s="2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spans="2:27" ht="15.75" customHeight="1" x14ac:dyDescent="0.25">
      <c r="B89" s="16"/>
      <c r="C89" s="23"/>
      <c r="D89" s="44"/>
      <c r="E89" s="24"/>
      <c r="F89" s="24"/>
      <c r="G89" s="24"/>
      <c r="H89" s="25"/>
      <c r="I89" s="26"/>
      <c r="J89" s="2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spans="2:27" ht="15.75" customHeight="1" x14ac:dyDescent="0.25">
      <c r="B90" s="16"/>
      <c r="C90" s="23"/>
      <c r="D90" s="44"/>
      <c r="E90" s="24"/>
      <c r="F90" s="24"/>
      <c r="G90" s="24"/>
      <c r="H90" s="25"/>
      <c r="I90" s="26"/>
      <c r="J90" s="2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spans="2:27" ht="15.75" customHeight="1" x14ac:dyDescent="0.25">
      <c r="B91" s="16"/>
      <c r="C91" s="23"/>
      <c r="D91" s="44"/>
      <c r="E91" s="24"/>
      <c r="F91" s="24"/>
      <c r="G91" s="24"/>
      <c r="H91" s="25"/>
      <c r="I91" s="26"/>
      <c r="J91" s="2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2:27" ht="15.75" customHeight="1" x14ac:dyDescent="0.25">
      <c r="B92" s="16"/>
      <c r="C92" s="23"/>
      <c r="D92" s="44"/>
      <c r="E92" s="24"/>
      <c r="F92" s="24"/>
      <c r="G92" s="24"/>
      <c r="H92" s="25"/>
      <c r="I92" s="26"/>
      <c r="J92" s="2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pans="2:27" ht="15.75" customHeight="1" x14ac:dyDescent="0.25">
      <c r="B93" s="16"/>
      <c r="C93" s="23"/>
      <c r="D93" s="44"/>
      <c r="E93" s="24"/>
      <c r="F93" s="24"/>
      <c r="G93" s="24"/>
      <c r="H93" s="25"/>
      <c r="I93" s="26"/>
      <c r="J93" s="2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pans="2:27" ht="15.75" customHeight="1" x14ac:dyDescent="0.25">
      <c r="B94" s="16"/>
      <c r="C94" s="23"/>
      <c r="D94" s="44"/>
      <c r="E94" s="24"/>
      <c r="F94" s="24"/>
      <c r="G94" s="24"/>
      <c r="H94" s="25"/>
      <c r="I94" s="26"/>
      <c r="J94" s="2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spans="2:27" ht="15.75" customHeight="1" x14ac:dyDescent="0.25">
      <c r="B95" s="16"/>
      <c r="C95" s="23"/>
      <c r="D95" s="44"/>
      <c r="E95" s="24"/>
      <c r="F95" s="24"/>
      <c r="G95" s="24"/>
      <c r="H95" s="25"/>
      <c r="I95" s="26"/>
      <c r="J95" s="2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</row>
    <row r="96" spans="2:27" ht="15.75" customHeight="1" x14ac:dyDescent="0.25">
      <c r="B96" s="16"/>
      <c r="C96" s="23"/>
      <c r="D96" s="44"/>
      <c r="E96" s="24"/>
      <c r="F96" s="24"/>
      <c r="G96" s="24"/>
      <c r="H96" s="25"/>
      <c r="I96" s="26"/>
      <c r="J96" s="2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2:27" ht="15.75" customHeight="1" x14ac:dyDescent="0.25">
      <c r="B97" s="16"/>
      <c r="C97" s="23"/>
      <c r="D97" s="44"/>
      <c r="E97" s="24"/>
      <c r="F97" s="24"/>
      <c r="G97" s="24"/>
      <c r="H97" s="25"/>
      <c r="I97" s="26"/>
      <c r="J97" s="2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</row>
    <row r="98" spans="2:27" ht="15.75" customHeight="1" x14ac:dyDescent="0.25">
      <c r="B98" s="16"/>
      <c r="C98" s="23"/>
      <c r="D98" s="44"/>
      <c r="E98" s="24"/>
      <c r="F98" s="24"/>
      <c r="G98" s="24"/>
      <c r="H98" s="25"/>
      <c r="I98" s="26"/>
      <c r="J98" s="2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spans="2:27" ht="15.75" customHeight="1" x14ac:dyDescent="0.25">
      <c r="B99" s="16"/>
      <c r="C99" s="23"/>
      <c r="D99" s="44"/>
      <c r="E99" s="24"/>
      <c r="F99" s="24"/>
      <c r="G99" s="24"/>
      <c r="H99" s="25"/>
      <c r="I99" s="26"/>
      <c r="J99" s="2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spans="2:27" ht="15.75" customHeight="1" x14ac:dyDescent="0.25">
      <c r="B100" s="16"/>
      <c r="C100" s="23"/>
      <c r="D100" s="44"/>
      <c r="E100" s="24"/>
      <c r="F100" s="24"/>
      <c r="G100" s="24"/>
      <c r="H100" s="25"/>
      <c r="I100" s="26"/>
      <c r="J100" s="2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2:27" ht="15.75" customHeight="1" x14ac:dyDescent="0.25">
      <c r="B101" s="16"/>
      <c r="C101" s="23"/>
      <c r="D101" s="44"/>
      <c r="E101" s="24"/>
      <c r="F101" s="24"/>
      <c r="G101" s="24"/>
      <c r="H101" s="25"/>
      <c r="I101" s="26"/>
      <c r="J101" s="2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2:27" ht="15.75" customHeight="1" x14ac:dyDescent="0.25">
      <c r="B102" s="16"/>
      <c r="C102" s="23"/>
      <c r="D102" s="44"/>
      <c r="E102" s="24"/>
      <c r="F102" s="24"/>
      <c r="G102" s="24"/>
      <c r="H102" s="25"/>
      <c r="I102" s="26"/>
      <c r="J102" s="2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2:27" ht="15.75" customHeight="1" x14ac:dyDescent="0.25">
      <c r="B103" s="16"/>
      <c r="C103" s="23"/>
      <c r="D103" s="44"/>
      <c r="E103" s="24"/>
      <c r="F103" s="24"/>
      <c r="G103" s="24"/>
      <c r="H103" s="25"/>
      <c r="I103" s="26"/>
      <c r="J103" s="2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2:27" ht="15.75" customHeight="1" x14ac:dyDescent="0.25">
      <c r="B104" s="16"/>
      <c r="C104" s="23"/>
      <c r="D104" s="44"/>
      <c r="E104" s="24"/>
      <c r="F104" s="24"/>
      <c r="G104" s="24"/>
      <c r="H104" s="25"/>
      <c r="I104" s="27"/>
      <c r="J104" s="27"/>
    </row>
    <row r="105" spans="2:27" ht="15.75" customHeight="1" x14ac:dyDescent="0.6">
      <c r="D105" s="45"/>
      <c r="I105" s="27"/>
      <c r="J105" s="27"/>
    </row>
    <row r="106" spans="2:27" ht="15.75" customHeight="1" x14ac:dyDescent="0.6">
      <c r="D106" s="45"/>
      <c r="I106" s="27"/>
      <c r="J106" s="27"/>
    </row>
    <row r="107" spans="2:27" ht="15.75" customHeight="1" x14ac:dyDescent="0.6">
      <c r="D107" s="45"/>
      <c r="I107" s="27"/>
      <c r="J107" s="27"/>
    </row>
    <row r="108" spans="2:27" ht="15.75" customHeight="1" x14ac:dyDescent="0.6">
      <c r="D108" s="45"/>
      <c r="I108" s="27"/>
      <c r="J108" s="27"/>
    </row>
    <row r="109" spans="2:27" ht="15.75" customHeight="1" x14ac:dyDescent="0.6">
      <c r="D109" s="45"/>
      <c r="I109" s="27"/>
      <c r="J109" s="27"/>
    </row>
    <row r="110" spans="2:27" ht="15.75" customHeight="1" x14ac:dyDescent="0.6">
      <c r="D110" s="45"/>
      <c r="I110" s="27"/>
      <c r="J110" s="27"/>
    </row>
    <row r="111" spans="2:27" ht="15.75" customHeight="1" x14ac:dyDescent="0.6">
      <c r="D111" s="45"/>
      <c r="I111" s="27"/>
      <c r="J111" s="27"/>
    </row>
    <row r="112" spans="2:27" ht="15.75" customHeight="1" x14ac:dyDescent="0.6">
      <c r="D112" s="45"/>
      <c r="I112" s="27"/>
      <c r="J112" s="27"/>
    </row>
    <row r="113" spans="4:10" ht="15.75" customHeight="1" x14ac:dyDescent="0.6">
      <c r="D113" s="45"/>
      <c r="I113" s="27"/>
      <c r="J113" s="27"/>
    </row>
    <row r="114" spans="4:10" ht="15.75" customHeight="1" x14ac:dyDescent="0.6">
      <c r="D114" s="45"/>
      <c r="I114" s="27"/>
      <c r="J114" s="27"/>
    </row>
    <row r="115" spans="4:10" ht="15.75" customHeight="1" x14ac:dyDescent="0.6">
      <c r="D115" s="45"/>
      <c r="I115" s="27"/>
      <c r="J115" s="27"/>
    </row>
    <row r="116" spans="4:10" ht="15.75" customHeight="1" x14ac:dyDescent="0.6">
      <c r="D116" s="45"/>
      <c r="I116" s="27"/>
      <c r="J116" s="27"/>
    </row>
    <row r="117" spans="4:10" ht="15.75" customHeight="1" x14ac:dyDescent="0.6">
      <c r="D117" s="45"/>
      <c r="I117" s="27"/>
      <c r="J117" s="27"/>
    </row>
    <row r="118" spans="4:10" ht="15.75" customHeight="1" x14ac:dyDescent="0.6">
      <c r="D118" s="45"/>
      <c r="I118" s="27"/>
      <c r="J118" s="27"/>
    </row>
    <row r="119" spans="4:10" ht="15.75" customHeight="1" x14ac:dyDescent="0.6">
      <c r="D119" s="45"/>
      <c r="I119" s="27"/>
      <c r="J119" s="27"/>
    </row>
    <row r="120" spans="4:10" ht="15.75" customHeight="1" x14ac:dyDescent="0.6">
      <c r="D120" s="45"/>
      <c r="I120" s="27"/>
      <c r="J120" s="27"/>
    </row>
    <row r="121" spans="4:10" ht="15.75" customHeight="1" x14ac:dyDescent="0.6">
      <c r="D121" s="45"/>
      <c r="I121" s="27"/>
      <c r="J121" s="27"/>
    </row>
    <row r="122" spans="4:10" ht="15.75" customHeight="1" x14ac:dyDescent="0.6">
      <c r="D122" s="45"/>
      <c r="I122" s="27"/>
      <c r="J122" s="27"/>
    </row>
    <row r="123" spans="4:10" ht="15.75" customHeight="1" x14ac:dyDescent="0.6">
      <c r="D123" s="45"/>
      <c r="I123" s="27"/>
      <c r="J123" s="27"/>
    </row>
    <row r="124" spans="4:10" ht="15.75" customHeight="1" x14ac:dyDescent="0.6">
      <c r="D124" s="45"/>
      <c r="I124" s="27"/>
      <c r="J124" s="27"/>
    </row>
    <row r="125" spans="4:10" ht="15.75" customHeight="1" x14ac:dyDescent="0.6">
      <c r="D125" s="45"/>
      <c r="I125" s="27"/>
      <c r="J125" s="27"/>
    </row>
    <row r="126" spans="4:10" ht="15.75" customHeight="1" x14ac:dyDescent="0.6">
      <c r="D126" s="45"/>
      <c r="I126" s="27"/>
      <c r="J126" s="27"/>
    </row>
    <row r="127" spans="4:10" ht="15.75" customHeight="1" x14ac:dyDescent="0.6">
      <c r="D127" s="45"/>
      <c r="I127" s="27"/>
      <c r="J127" s="27"/>
    </row>
    <row r="128" spans="4:10" ht="15.75" customHeight="1" x14ac:dyDescent="0.6">
      <c r="D128" s="45"/>
      <c r="I128" s="27"/>
      <c r="J128" s="27"/>
    </row>
    <row r="129" spans="4:10" ht="15.75" customHeight="1" x14ac:dyDescent="0.6">
      <c r="D129" s="45"/>
      <c r="I129" s="27"/>
      <c r="J129" s="27"/>
    </row>
    <row r="130" spans="4:10" ht="15.75" customHeight="1" x14ac:dyDescent="0.6">
      <c r="D130" s="45"/>
      <c r="I130" s="27"/>
      <c r="J130" s="27"/>
    </row>
    <row r="131" spans="4:10" ht="15.75" customHeight="1" x14ac:dyDescent="0.6">
      <c r="D131" s="45"/>
      <c r="I131" s="27"/>
      <c r="J131" s="27"/>
    </row>
    <row r="132" spans="4:10" ht="15.75" customHeight="1" x14ac:dyDescent="0.6">
      <c r="D132" s="45"/>
      <c r="I132" s="27"/>
      <c r="J132" s="27"/>
    </row>
    <row r="133" spans="4:10" ht="15.75" customHeight="1" x14ac:dyDescent="0.6">
      <c r="D133" s="45"/>
      <c r="I133" s="27"/>
      <c r="J133" s="27"/>
    </row>
    <row r="134" spans="4:10" ht="15.75" customHeight="1" x14ac:dyDescent="0.6">
      <c r="D134" s="45"/>
      <c r="I134" s="27"/>
      <c r="J134" s="27"/>
    </row>
    <row r="135" spans="4:10" ht="15.75" customHeight="1" x14ac:dyDescent="0.6">
      <c r="D135" s="45"/>
      <c r="I135" s="27"/>
      <c r="J135" s="27"/>
    </row>
    <row r="136" spans="4:10" ht="15.75" customHeight="1" x14ac:dyDescent="0.6">
      <c r="D136" s="45"/>
      <c r="I136" s="27"/>
      <c r="J136" s="27"/>
    </row>
    <row r="137" spans="4:10" ht="15.75" customHeight="1" x14ac:dyDescent="0.6">
      <c r="D137" s="45"/>
      <c r="I137" s="27"/>
      <c r="J137" s="27"/>
    </row>
    <row r="138" spans="4:10" ht="15.75" customHeight="1" x14ac:dyDescent="0.6">
      <c r="D138" s="45"/>
      <c r="I138" s="27"/>
      <c r="J138" s="27"/>
    </row>
    <row r="139" spans="4:10" ht="15.75" customHeight="1" x14ac:dyDescent="0.6">
      <c r="D139" s="45"/>
      <c r="I139" s="27"/>
      <c r="J139" s="27"/>
    </row>
    <row r="140" spans="4:10" ht="15.75" customHeight="1" x14ac:dyDescent="0.6">
      <c r="D140" s="45"/>
      <c r="I140" s="27"/>
      <c r="J140" s="27"/>
    </row>
    <row r="141" spans="4:10" ht="15.75" customHeight="1" x14ac:dyDescent="0.6">
      <c r="D141" s="45"/>
      <c r="I141" s="27"/>
      <c r="J141" s="27"/>
    </row>
    <row r="142" spans="4:10" ht="15.75" customHeight="1" x14ac:dyDescent="0.6">
      <c r="D142" s="45"/>
      <c r="I142" s="27"/>
      <c r="J142" s="27"/>
    </row>
    <row r="143" spans="4:10" ht="15.75" customHeight="1" x14ac:dyDescent="0.6">
      <c r="D143" s="45"/>
      <c r="I143" s="27"/>
      <c r="J143" s="27"/>
    </row>
    <row r="144" spans="4:10" ht="15.75" customHeight="1" x14ac:dyDescent="0.6">
      <c r="D144" s="45"/>
      <c r="I144" s="27"/>
      <c r="J144" s="27"/>
    </row>
    <row r="145" spans="4:10" ht="15.75" customHeight="1" x14ac:dyDescent="0.6">
      <c r="D145" s="45"/>
      <c r="I145" s="27"/>
      <c r="J145" s="27"/>
    </row>
    <row r="146" spans="4:10" ht="15.75" customHeight="1" x14ac:dyDescent="0.6">
      <c r="D146" s="45"/>
      <c r="I146" s="27"/>
      <c r="J146" s="27"/>
    </row>
    <row r="147" spans="4:10" ht="15.75" customHeight="1" x14ac:dyDescent="0.6">
      <c r="D147" s="45"/>
      <c r="I147" s="27"/>
      <c r="J147" s="27"/>
    </row>
    <row r="148" spans="4:10" ht="15.75" customHeight="1" x14ac:dyDescent="0.6">
      <c r="D148" s="45"/>
      <c r="I148" s="27"/>
      <c r="J148" s="27"/>
    </row>
    <row r="149" spans="4:10" ht="15.75" customHeight="1" x14ac:dyDescent="0.6">
      <c r="D149" s="45"/>
      <c r="I149" s="27"/>
      <c r="J149" s="27"/>
    </row>
    <row r="150" spans="4:10" ht="15.75" customHeight="1" x14ac:dyDescent="0.6">
      <c r="D150" s="45"/>
      <c r="I150" s="27"/>
      <c r="J150" s="27"/>
    </row>
    <row r="151" spans="4:10" ht="15.75" customHeight="1" x14ac:dyDescent="0.6">
      <c r="D151" s="45"/>
      <c r="I151" s="27"/>
      <c r="J151" s="27"/>
    </row>
    <row r="152" spans="4:10" ht="15.75" customHeight="1" x14ac:dyDescent="0.6">
      <c r="D152" s="45"/>
      <c r="I152" s="27"/>
      <c r="J152" s="27"/>
    </row>
    <row r="153" spans="4:10" ht="15.75" customHeight="1" x14ac:dyDescent="0.6">
      <c r="D153" s="45"/>
      <c r="I153" s="27"/>
      <c r="J153" s="27"/>
    </row>
    <row r="154" spans="4:10" ht="15.75" customHeight="1" x14ac:dyDescent="0.6">
      <c r="D154" s="45"/>
      <c r="I154" s="27"/>
      <c r="J154" s="27"/>
    </row>
    <row r="155" spans="4:10" ht="15.75" customHeight="1" x14ac:dyDescent="0.6">
      <c r="D155" s="45"/>
      <c r="I155" s="27"/>
      <c r="J155" s="27"/>
    </row>
    <row r="156" spans="4:10" ht="15.75" customHeight="1" x14ac:dyDescent="0.6">
      <c r="D156" s="45"/>
      <c r="I156" s="27"/>
      <c r="J156" s="27"/>
    </row>
    <row r="157" spans="4:10" ht="15.75" customHeight="1" x14ac:dyDescent="0.6">
      <c r="D157" s="45"/>
      <c r="I157" s="27"/>
      <c r="J157" s="27"/>
    </row>
    <row r="158" spans="4:10" ht="15.75" customHeight="1" x14ac:dyDescent="0.6">
      <c r="D158" s="45"/>
      <c r="I158" s="27"/>
      <c r="J158" s="27"/>
    </row>
    <row r="159" spans="4:10" ht="15.75" customHeight="1" x14ac:dyDescent="0.6">
      <c r="D159" s="45"/>
      <c r="I159" s="27"/>
      <c r="J159" s="27"/>
    </row>
    <row r="160" spans="4:10" ht="15.75" customHeight="1" x14ac:dyDescent="0.6">
      <c r="D160" s="45"/>
      <c r="I160" s="27"/>
      <c r="J160" s="27"/>
    </row>
    <row r="161" spans="4:10" ht="15.75" customHeight="1" x14ac:dyDescent="0.6">
      <c r="D161" s="45"/>
      <c r="I161" s="27"/>
      <c r="J161" s="27"/>
    </row>
    <row r="162" spans="4:10" ht="15.75" customHeight="1" x14ac:dyDescent="0.6">
      <c r="D162" s="45"/>
      <c r="I162" s="27"/>
      <c r="J162" s="27"/>
    </row>
    <row r="163" spans="4:10" ht="15.75" customHeight="1" x14ac:dyDescent="0.6">
      <c r="D163" s="45"/>
      <c r="I163" s="27"/>
      <c r="J163" s="27"/>
    </row>
    <row r="164" spans="4:10" ht="15.75" customHeight="1" x14ac:dyDescent="0.6">
      <c r="D164" s="45"/>
      <c r="I164" s="27"/>
      <c r="J164" s="27"/>
    </row>
    <row r="165" spans="4:10" ht="15.75" customHeight="1" x14ac:dyDescent="0.6">
      <c r="D165" s="45"/>
      <c r="I165" s="27"/>
      <c r="J165" s="27"/>
    </row>
    <row r="166" spans="4:10" ht="15.75" customHeight="1" x14ac:dyDescent="0.6">
      <c r="D166" s="45"/>
      <c r="I166" s="27"/>
      <c r="J166" s="27"/>
    </row>
    <row r="167" spans="4:10" ht="15.75" customHeight="1" x14ac:dyDescent="0.6">
      <c r="D167" s="45"/>
      <c r="I167" s="27"/>
      <c r="J167" s="27"/>
    </row>
    <row r="168" spans="4:10" ht="15.75" customHeight="1" x14ac:dyDescent="0.6">
      <c r="D168" s="45"/>
      <c r="I168" s="27"/>
      <c r="J168" s="27"/>
    </row>
    <row r="169" spans="4:10" ht="15.75" customHeight="1" x14ac:dyDescent="0.6">
      <c r="D169" s="45"/>
      <c r="I169" s="27"/>
      <c r="J169" s="27"/>
    </row>
    <row r="170" spans="4:10" ht="15.75" customHeight="1" x14ac:dyDescent="0.6">
      <c r="D170" s="45"/>
      <c r="I170" s="27"/>
      <c r="J170" s="27"/>
    </row>
    <row r="171" spans="4:10" ht="15.75" customHeight="1" x14ac:dyDescent="0.6">
      <c r="D171" s="45"/>
      <c r="I171" s="27"/>
      <c r="J171" s="27"/>
    </row>
    <row r="172" spans="4:10" ht="15.75" customHeight="1" x14ac:dyDescent="0.6">
      <c r="D172" s="45"/>
      <c r="I172" s="27"/>
      <c r="J172" s="27"/>
    </row>
    <row r="173" spans="4:10" ht="15.75" customHeight="1" x14ac:dyDescent="0.6">
      <c r="D173" s="45"/>
      <c r="I173" s="27"/>
      <c r="J173" s="27"/>
    </row>
    <row r="174" spans="4:10" ht="15.75" customHeight="1" x14ac:dyDescent="0.6">
      <c r="D174" s="45"/>
      <c r="I174" s="27"/>
      <c r="J174" s="27"/>
    </row>
    <row r="175" spans="4:10" ht="15.75" customHeight="1" x14ac:dyDescent="0.6">
      <c r="D175" s="45"/>
      <c r="I175" s="27"/>
      <c r="J175" s="27"/>
    </row>
    <row r="176" spans="4:10" ht="15.75" customHeight="1" x14ac:dyDescent="0.6">
      <c r="D176" s="45"/>
      <c r="I176" s="27"/>
      <c r="J176" s="27"/>
    </row>
    <row r="177" spans="4:10" ht="15.75" customHeight="1" x14ac:dyDescent="0.6">
      <c r="D177" s="45"/>
      <c r="I177" s="27"/>
      <c r="J177" s="27"/>
    </row>
    <row r="178" spans="4:10" ht="15.75" customHeight="1" x14ac:dyDescent="0.6">
      <c r="D178" s="45"/>
      <c r="I178" s="27"/>
      <c r="J178" s="27"/>
    </row>
    <row r="179" spans="4:10" ht="15.75" customHeight="1" x14ac:dyDescent="0.6">
      <c r="D179" s="45"/>
      <c r="I179" s="27"/>
      <c r="J179" s="27"/>
    </row>
    <row r="180" spans="4:10" ht="15.75" customHeight="1" x14ac:dyDescent="0.6">
      <c r="D180" s="45"/>
      <c r="I180" s="27"/>
      <c r="J180" s="27"/>
    </row>
    <row r="181" spans="4:10" ht="15.75" customHeight="1" x14ac:dyDescent="0.6">
      <c r="D181" s="45"/>
      <c r="I181" s="27"/>
      <c r="J181" s="27"/>
    </row>
    <row r="182" spans="4:10" ht="15.75" customHeight="1" x14ac:dyDescent="0.6">
      <c r="D182" s="45"/>
      <c r="I182" s="27"/>
      <c r="J182" s="27"/>
    </row>
    <row r="183" spans="4:10" ht="15.75" customHeight="1" x14ac:dyDescent="0.6">
      <c r="D183" s="45"/>
      <c r="I183" s="27"/>
      <c r="J183" s="27"/>
    </row>
    <row r="184" spans="4:10" ht="15.75" customHeight="1" x14ac:dyDescent="0.6">
      <c r="D184" s="45"/>
      <c r="I184" s="27"/>
      <c r="J184" s="27"/>
    </row>
    <row r="185" spans="4:10" ht="15.75" customHeight="1" x14ac:dyDescent="0.6">
      <c r="D185" s="45"/>
      <c r="I185" s="27"/>
      <c r="J185" s="27"/>
    </row>
    <row r="186" spans="4:10" ht="15.75" customHeight="1" x14ac:dyDescent="0.6">
      <c r="D186" s="45"/>
      <c r="I186" s="27"/>
      <c r="J186" s="27"/>
    </row>
    <row r="187" spans="4:10" ht="15.75" customHeight="1" x14ac:dyDescent="0.6">
      <c r="D187" s="45"/>
      <c r="I187" s="27"/>
      <c r="J187" s="27"/>
    </row>
    <row r="188" spans="4:10" ht="15.75" customHeight="1" x14ac:dyDescent="0.6">
      <c r="D188" s="45"/>
      <c r="I188" s="27"/>
      <c r="J188" s="27"/>
    </row>
    <row r="189" spans="4:10" ht="15.75" customHeight="1" x14ac:dyDescent="0.6">
      <c r="D189" s="45"/>
      <c r="I189" s="27"/>
      <c r="J189" s="27"/>
    </row>
    <row r="190" spans="4:10" ht="15.75" customHeight="1" x14ac:dyDescent="0.6">
      <c r="D190" s="45"/>
      <c r="I190" s="27"/>
      <c r="J190" s="27"/>
    </row>
    <row r="191" spans="4:10" ht="15.75" customHeight="1" x14ac:dyDescent="0.6">
      <c r="D191" s="45"/>
      <c r="I191" s="27"/>
      <c r="J191" s="27"/>
    </row>
    <row r="192" spans="4:10" ht="15.75" customHeight="1" x14ac:dyDescent="0.6">
      <c r="D192" s="45"/>
      <c r="I192" s="27"/>
      <c r="J192" s="27"/>
    </row>
    <row r="193" spans="4:10" ht="15.75" customHeight="1" x14ac:dyDescent="0.6">
      <c r="D193" s="45"/>
      <c r="I193" s="27"/>
      <c r="J193" s="27"/>
    </row>
    <row r="194" spans="4:10" ht="15.75" customHeight="1" x14ac:dyDescent="0.6">
      <c r="D194" s="45"/>
      <c r="I194" s="27"/>
      <c r="J194" s="27"/>
    </row>
    <row r="195" spans="4:10" ht="15.75" customHeight="1" x14ac:dyDescent="0.6">
      <c r="D195" s="45"/>
      <c r="I195" s="27"/>
      <c r="J195" s="27"/>
    </row>
    <row r="196" spans="4:10" ht="15.75" customHeight="1" x14ac:dyDescent="0.6">
      <c r="D196" s="45"/>
      <c r="I196" s="27"/>
      <c r="J196" s="27"/>
    </row>
    <row r="197" spans="4:10" ht="15.75" customHeight="1" x14ac:dyDescent="0.6">
      <c r="D197" s="45"/>
      <c r="I197" s="27"/>
      <c r="J197" s="27"/>
    </row>
    <row r="198" spans="4:10" ht="15.75" customHeight="1" x14ac:dyDescent="0.6">
      <c r="D198" s="45"/>
      <c r="I198" s="27"/>
      <c r="J198" s="27"/>
    </row>
    <row r="199" spans="4:10" ht="15.75" customHeight="1" x14ac:dyDescent="0.6">
      <c r="D199" s="45"/>
      <c r="I199" s="27"/>
      <c r="J199" s="27"/>
    </row>
    <row r="200" spans="4:10" ht="15.75" customHeight="1" x14ac:dyDescent="0.6">
      <c r="D200" s="45"/>
      <c r="I200" s="27"/>
      <c r="J200" s="27"/>
    </row>
    <row r="201" spans="4:10" ht="15.75" customHeight="1" x14ac:dyDescent="0.6">
      <c r="D201" s="45"/>
      <c r="I201" s="27"/>
      <c r="J201" s="27"/>
    </row>
    <row r="202" spans="4:10" ht="15.75" customHeight="1" x14ac:dyDescent="0.6">
      <c r="D202" s="45"/>
      <c r="I202" s="27"/>
      <c r="J202" s="27"/>
    </row>
    <row r="203" spans="4:10" ht="15.75" customHeight="1" x14ac:dyDescent="0.6">
      <c r="D203" s="45"/>
      <c r="I203" s="27"/>
      <c r="J203" s="27"/>
    </row>
    <row r="204" spans="4:10" ht="15.75" customHeight="1" x14ac:dyDescent="0.6">
      <c r="D204" s="45"/>
      <c r="I204" s="27"/>
      <c r="J204" s="27"/>
    </row>
    <row r="205" spans="4:10" ht="15.75" customHeight="1" x14ac:dyDescent="0.6">
      <c r="D205" s="45"/>
      <c r="I205" s="27"/>
      <c r="J205" s="27"/>
    </row>
    <row r="206" spans="4:10" ht="14.25" customHeight="1" x14ac:dyDescent="0.6"/>
    <row r="207" spans="4:10" ht="14.25" customHeight="1" x14ac:dyDescent="0.6"/>
    <row r="208" spans="4:10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</sheetData>
  <pageMargins left="0.23611111111111102" right="0.23611111111111102" top="0.74861111111111112" bottom="0.74861111111111112" header="0" footer="0"/>
  <pageSetup paperSize="9" orientation="portrait" r:id="rId1"/>
  <headerFooter>
    <oddHeader>&amp;L&amp;F -</oddHeader>
    <oddFooter>&amp;C&amp;P/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GATH</vt:lpstr>
      <vt:lpstr>POKLON KUTIJE</vt:lpstr>
      <vt:lpstr>'POKLON KUTIJE'!Excel_BuiltIn_Print_Area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Amir Hodžić</cp:lastModifiedBy>
  <cp:revision>4</cp:revision>
  <cp:lastPrinted>2025-12-12T12:35:51Z</cp:lastPrinted>
  <dcterms:created xsi:type="dcterms:W3CDTF">2017-08-17T06:22:00Z</dcterms:created>
  <dcterms:modified xsi:type="dcterms:W3CDTF">2025-12-12T12:59:44Z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1033-11.2.0.10176</vt:lpwstr>
  </property>
</Properties>
</file>